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202300"/>
  <mc:AlternateContent xmlns:mc="http://schemas.openxmlformats.org/markup-compatibility/2006">
    <mc:Choice Requires="x15">
      <x15ac:absPath xmlns:x15ac="http://schemas.microsoft.com/office/spreadsheetml/2010/11/ac" url="C:\Users\PesqueiraM\Downloads\"/>
    </mc:Choice>
  </mc:AlternateContent>
  <xr:revisionPtr revIDLastSave="0" documentId="8_{EA4021C6-CC67-40B4-83DB-E5573BF79C38}" xr6:coauthVersionLast="47" xr6:coauthVersionMax="47" xr10:uidLastSave="{00000000-0000-0000-0000-000000000000}"/>
  <bookViews>
    <workbookView xWindow="30" yWindow="-16320" windowWidth="29040" windowHeight="15720" tabRatio="809" xr2:uid="{F6B3CB77-9149-4F02-B367-80241AE83004}"/>
  </bookViews>
  <sheets>
    <sheet name="Instructions" sheetId="1" r:id="rId1"/>
    <sheet name="Start Here" sheetId="2" r:id="rId2"/>
    <sheet name="Backend_Lists" sheetId="6" state="hidden" r:id="rId3"/>
  </sheets>
  <definedNames>
    <definedName name="List_FMC">Backend_Lists!#REF!</definedName>
    <definedName name="List_SelfOp">Backend_Lists!#REF!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2" l="1"/>
  <c r="D36" i="2"/>
  <c r="C42" i="2" l="1"/>
  <c r="D42" i="2" s="1"/>
</calcChain>
</file>

<file path=xl/sharedStrings.xml><?xml version="1.0" encoding="utf-8"?>
<sst xmlns="http://schemas.openxmlformats.org/spreadsheetml/2006/main" count="286" uniqueCount="279">
  <si>
    <t>2026 Report Form</t>
  </si>
  <si>
    <t>Agencies &amp; Universities</t>
  </si>
  <si>
    <t>Department of General Services</t>
  </si>
  <si>
    <t>Department of Health</t>
  </si>
  <si>
    <t>Dept of Juvenile Services</t>
  </si>
  <si>
    <t>Dept of Public Safety &amp; Correctional Services</t>
  </si>
  <si>
    <t>Dep of Veteran Affairs</t>
  </si>
  <si>
    <t>University of Maryland Eastern Shore (UMES)</t>
  </si>
  <si>
    <t>University of Maryland Colege Park (UMCP)</t>
  </si>
  <si>
    <t>Towson State University</t>
  </si>
  <si>
    <t>Bowie State University</t>
  </si>
  <si>
    <t>Frostburg State University (FSU)</t>
  </si>
  <si>
    <t>Morgan State University</t>
  </si>
  <si>
    <t>St. Mary's College of Maryland</t>
  </si>
  <si>
    <t>University of Maryland Baltimore County (UMBC)</t>
  </si>
  <si>
    <t>Other (Please provide the Name):</t>
  </si>
  <si>
    <t>Salisbury University (SU)</t>
  </si>
  <si>
    <t>Coppin State University</t>
  </si>
  <si>
    <t>Title:</t>
  </si>
  <si>
    <t>Email:</t>
  </si>
  <si>
    <t>Phone:</t>
  </si>
  <si>
    <t>Name:</t>
  </si>
  <si>
    <t>Product Description</t>
  </si>
  <si>
    <t>Date</t>
  </si>
  <si>
    <t>Certified Local Farm and Fish (CLFF) Program</t>
  </si>
  <si>
    <t>Net Payment to the CLFF ($)</t>
  </si>
  <si>
    <t>Person Who Contacted the Certified Local Provider (Name, Email, Phone, Company)</t>
  </si>
  <si>
    <t xml:space="preserve">Certified Local Provider Contacted            </t>
  </si>
  <si>
    <t>Did Provider Respond to Solicitation?</t>
  </si>
  <si>
    <t>Dates contacted</t>
  </si>
  <si>
    <t>Information Provided to Certified Local Provider Regarding Procurement Solicitation</t>
  </si>
  <si>
    <t>TOTAL</t>
  </si>
  <si>
    <r>
      <rPr>
        <b/>
        <i/>
        <sz val="12"/>
        <color theme="1"/>
        <rFont val="Arial"/>
        <family val="2"/>
      </rPr>
      <t>Note</t>
    </r>
    <r>
      <rPr>
        <i/>
        <sz val="12"/>
        <color theme="1"/>
        <rFont val="Arial"/>
        <family val="2"/>
      </rPr>
      <t>: add as many rows as necessary to the table</t>
    </r>
  </si>
  <si>
    <t>1. Agency or University:</t>
  </si>
  <si>
    <t>Select from the dropdown list…</t>
  </si>
  <si>
    <t xml:space="preserve">CLFF Provider Name and Certification # </t>
  </si>
  <si>
    <t>Other (Provide Name, Certification # and Physical Address):</t>
  </si>
  <si>
    <r>
      <t>The Maryland Department of Agriculture's (MDA) Certified Local Farm and Fish Program encourages state agencies, including public four-year universities, to achieve</t>
    </r>
    <r>
      <rPr>
        <b/>
        <sz val="12"/>
        <color rgb="FF000000"/>
        <rFont val="Arial"/>
        <family val="2"/>
      </rPr>
      <t xml:space="preserve"> purchasing 20% of their food </t>
    </r>
    <r>
      <rPr>
        <sz val="12"/>
        <color rgb="FF000000"/>
        <rFont val="Arial"/>
        <family val="2"/>
      </rPr>
      <t xml:space="preserve">from Maryland's </t>
    </r>
    <r>
      <rPr>
        <b/>
        <sz val="12"/>
        <color rgb="FF000000"/>
        <rFont val="Arial"/>
        <family val="2"/>
      </rPr>
      <t>Certified Local Farm and Fish Providers</t>
    </r>
    <r>
      <rPr>
        <sz val="12"/>
        <color rgb="FF000000"/>
        <rFont val="Arial"/>
        <family val="2"/>
      </rPr>
      <t xml:space="preserve">. Each state agency/university affected by the law must report on their food procurement. You will need to review invoices from Fiscal Year 2026 to complete the report, or request this information from your Food Management Contractor (FMC) if applicable. Failure to respond will result in a "Non-Responsive" in General Assembly's report. </t>
    </r>
  </si>
  <si>
    <r>
      <t xml:space="preserve">State agencies/universities </t>
    </r>
    <r>
      <rPr>
        <b/>
        <sz val="12"/>
        <rFont val="Arial"/>
        <family val="2"/>
      </rPr>
      <t>must request a waiver if they do not achieve the 20% goal.</t>
    </r>
    <r>
      <rPr>
        <sz val="12"/>
        <rFont val="Arial"/>
        <family val="2"/>
      </rPr>
      <t xml:space="preserve"> The Waiver Request can be found under the tab labeled "Waivers Requested" on this spreadsheet.</t>
    </r>
  </si>
  <si>
    <r>
      <rPr>
        <b/>
        <sz val="12"/>
        <color theme="1"/>
        <rFont val="Arial"/>
        <family val="2"/>
      </rPr>
      <t>Authority:</t>
    </r>
    <r>
      <rPr>
        <sz val="12"/>
        <color theme="1"/>
        <rFont val="Arial"/>
        <family val="2"/>
      </rPr>
      <t xml:space="preserve"> Agriculture Article, §2-103; State Finance and Procurement Article, §§14-701—14-707, Annotated Code of Maryland. </t>
    </r>
  </si>
  <si>
    <t>How to complete this Report</t>
  </si>
  <si>
    <t xml:space="preserve">Additional information </t>
  </si>
  <si>
    <t>Home Page of the MDA's Certified Local Farm and Fish Program</t>
  </si>
  <si>
    <t>The Certified Local Farm and Fish Provider Directory</t>
  </si>
  <si>
    <t>FY 23 General Assembly's report.</t>
  </si>
  <si>
    <t>FY 24 General Assembly's report.</t>
  </si>
  <si>
    <t>FY 25 General Assembly's report.</t>
  </si>
  <si>
    <r>
      <t xml:space="preserve">If you have any </t>
    </r>
    <r>
      <rPr>
        <b/>
        <sz val="12"/>
        <color rgb="FF000000"/>
        <rFont val="Arial"/>
        <family val="2"/>
      </rPr>
      <t>questions,</t>
    </r>
    <r>
      <rPr>
        <sz val="12"/>
        <color rgb="FF000000"/>
        <rFont val="Arial"/>
        <family val="2"/>
      </rPr>
      <t xml:space="preserve"> please feel free to contact: </t>
    </r>
    <r>
      <rPr>
        <b/>
        <sz val="12"/>
        <color rgb="FF2973BD"/>
        <rFont val="Arial"/>
        <family val="2"/>
      </rPr>
      <t>local.food@maryland.gov</t>
    </r>
  </si>
  <si>
    <t>Fiscal Year 2026 (The reported period is from July 1, 2025 to June 30, 2026)</t>
  </si>
  <si>
    <r>
      <t xml:space="preserve">If you have any </t>
    </r>
    <r>
      <rPr>
        <b/>
        <sz val="11"/>
        <color rgb="FF000000"/>
        <rFont val="Arial"/>
        <family val="2"/>
      </rPr>
      <t>questions</t>
    </r>
    <r>
      <rPr>
        <sz val="11"/>
        <color rgb="FF000000"/>
        <rFont val="Arial"/>
        <family val="2"/>
      </rPr>
      <t xml:space="preserve">, please feel free to contact: </t>
    </r>
    <r>
      <rPr>
        <b/>
        <sz val="11"/>
        <color rgb="FF2973BD"/>
        <rFont val="Arial"/>
        <family val="2"/>
      </rPr>
      <t>local.food@maryland.gov</t>
    </r>
  </si>
  <si>
    <t>2. Annual Metrics</t>
  </si>
  <si>
    <t>Grey cell: Select an option from the dropdown menu.</t>
  </si>
  <si>
    <t>Blue cell: Enter the required value manually.</t>
  </si>
  <si>
    <t>3. Waiver Request Required:</t>
  </si>
  <si>
    <t>Miller Farms / MDA22-0002</t>
  </si>
  <si>
    <t>Miller Farms / MDA22-0003</t>
  </si>
  <si>
    <t>Natures Garlic Farm / MDA22-0005</t>
  </si>
  <si>
    <t>Bramble Blossoms / MDA22-0006</t>
  </si>
  <si>
    <t>Albright Farms / MDA22-0007</t>
  </si>
  <si>
    <t>Warwick Mushroom Farm, LLC / MDA22-0008</t>
  </si>
  <si>
    <t>Common Root Farm / MDA22-0010</t>
  </si>
  <si>
    <t>Nev-R-Dun Farm / MDA22-0011</t>
  </si>
  <si>
    <t>Bartenfelder Farms / MDA22-0012</t>
  </si>
  <si>
    <t>Sassafras Creek Farm / MDA22-0013</t>
  </si>
  <si>
    <t>Foxleigh Farm / MDA22-0014</t>
  </si>
  <si>
    <t>The Vineyards at Dodon / MDA22-0015</t>
  </si>
  <si>
    <t>Wesco Farm / MDA22-0016</t>
  </si>
  <si>
    <t>Chesapeake Gold Farms Inc. / MDA22-0017</t>
  </si>
  <si>
    <t>Grand View Farm / MDA22-0020</t>
  </si>
  <si>
    <t>Moon Valley Farm / MDA22-0021</t>
  </si>
  <si>
    <t>Artz Farm / MDA22-0022</t>
  </si>
  <si>
    <t>Misty Meadow Farm &amp; Creamery / MDA22-0023</t>
  </si>
  <si>
    <t>Roberts Roost Farm / MDA22-0024</t>
  </si>
  <si>
    <t>Pathfinder Farm / MDA22-0025</t>
  </si>
  <si>
    <t>Deliteful Dairy, LLC / MDA22-0026</t>
  </si>
  <si>
    <t>Glamourview Farm LLC / MDA22-0027</t>
  </si>
  <si>
    <t>Shaw Orchards / MDA22-0028</t>
  </si>
  <si>
    <t>Amaranth Acres / MDA22-0029</t>
  </si>
  <si>
    <t>Gorman Farms / CSA / MDA22-0030</t>
  </si>
  <si>
    <t>Fruits &amp; Vegetables by Lewis Orchards, LLC. T/A Lewis Orchards / MDA22-0032</t>
  </si>
  <si>
    <t>Butler's Orchard / MDA22-0033</t>
  </si>
  <si>
    <t>Savage Acres Farm, dba Brown Cow Creamery / MDA22-0034</t>
  </si>
  <si>
    <t>F &amp; D APIARIES / MDA22-0037</t>
  </si>
  <si>
    <t>Pleasant Valley Farm / MDA22-0039</t>
  </si>
  <si>
    <t>The Garden International LLC / MDA22-0040</t>
  </si>
  <si>
    <t>Next Step Produce / MDA22-0041</t>
  </si>
  <si>
    <t>Pleasant Hill Produce / MDA22-0042</t>
  </si>
  <si>
    <t>Rocky Hill Produce / MDA22-0043</t>
  </si>
  <si>
    <t>The Green Anarchist / MDA22-0044</t>
  </si>
  <si>
    <t>Plow and Stars Farm / MDA22-0045</t>
  </si>
  <si>
    <t>Godfrey's Farm / MDA22-0046</t>
  </si>
  <si>
    <t>R. B. Savage &amp; Sons Farm, LLC / MDA22-0047</t>
  </si>
  <si>
    <t>Metro Microgreens / MDA22-0048</t>
  </si>
  <si>
    <t>Cornerstone Farms Inc / MDA22-0050</t>
  </si>
  <si>
    <t>Crooked Fence Farm / MDA22-0051</t>
  </si>
  <si>
    <t>Cornerstone Farm / MDA22-0052</t>
  </si>
  <si>
    <t>Harris Farms, Inc. / MDA22-0053</t>
  </si>
  <si>
    <t>Hollywood Oyster Company, LLC / MDA22-0054</t>
  </si>
  <si>
    <t>Wood Duck Landing Farm / MDA22-0055</t>
  </si>
  <si>
    <t>Dakarohfarm / MDA22-0057</t>
  </si>
  <si>
    <t>N/A / MDA22-0058</t>
  </si>
  <si>
    <t>Cutfresh Organics, LLC / MDA22-0059</t>
  </si>
  <si>
    <t>Good Dog Farm / MDA22-0060</t>
  </si>
  <si>
    <t>78 Acres, LLC / MDA22-0061</t>
  </si>
  <si>
    <t>The Garden International / MDA22-0062</t>
  </si>
  <si>
    <t>Taylor's Produce / MDA22-0063</t>
  </si>
  <si>
    <t>Lockbriar Farms / MDA22-0064</t>
  </si>
  <si>
    <t>The Helen Edith Farm LLC / MDA22-0065</t>
  </si>
  <si>
    <t>Emily's Produce / MDA22-0066</t>
  </si>
  <si>
    <t>Deer Run Farm / MDA22-0068</t>
  </si>
  <si>
    <t>Floating Lotus Farmstead / MDA22-0069</t>
  </si>
  <si>
    <t>Cross Farms LLC / MDA22-0070</t>
  </si>
  <si>
    <t>Mary's Land Farm LLC / MDA22-0071</t>
  </si>
  <si>
    <t>blades orchard / MDA22-0072</t>
  </si>
  <si>
    <t>Fiore Winery Inc / MDA22-0074</t>
  </si>
  <si>
    <t>Peas and Peace Farm / MDA22-0075</t>
  </si>
  <si>
    <t>Honey Effects Apiary / MDA22-0076</t>
  </si>
  <si>
    <t>Green View Hydroponics / MDA22-0077</t>
  </si>
  <si>
    <t>Serenity Grove Farm / MDA22-0079</t>
  </si>
  <si>
    <t>Palmyra Farm LLC / MDA23-0081</t>
  </si>
  <si>
    <t>Langenfelder Pork / MDA23-0082</t>
  </si>
  <si>
    <t>University of Maryland Central Maryland Research and Education Center - Upper Marlboro / MDA23-0083</t>
  </si>
  <si>
    <t>Beauty Blooms Farm / MDA23-0086</t>
  </si>
  <si>
    <t>Redemption Farms LLC / MDA23-0087</t>
  </si>
  <si>
    <t>District Farms / MDA23-0088</t>
  </si>
  <si>
    <t>OMEAIO / MDA23-0089</t>
  </si>
  <si>
    <t>Racine Family Farm / MDA23-0090</t>
  </si>
  <si>
    <t>Loveland in the Woods / MDA23-0091</t>
  </si>
  <si>
    <t>ALL Farms LLC DBA ALL Produce / MDA23-0093</t>
  </si>
  <si>
    <t>ALL Produce 8602 Gorman Road / MDA23-0094</t>
  </si>
  <si>
    <t>Whistle pig farm / MDA23-0095</t>
  </si>
  <si>
    <t>Windy Hill Farms / MDA23-0096</t>
  </si>
  <si>
    <t>BayBees Honey / MDA23-0097</t>
  </si>
  <si>
    <t>Diddly Squat Farming, LLC / MDA23-0098</t>
  </si>
  <si>
    <t>Phil-Mar Produce / MDA23-0099</t>
  </si>
  <si>
    <t>Asawana Farms / MDA23-0100</t>
  </si>
  <si>
    <t>SOFGI Connection LLC / MDA23-0102</t>
  </si>
  <si>
    <t>Chesapeake Farm to Table / MDA23-0103</t>
  </si>
  <si>
    <t>Three Sisters Farm / MDA23-0104</t>
  </si>
  <si>
    <t>Paige's Produce / MDA23-0105</t>
  </si>
  <si>
    <t>Love Bug Farm / MDA23-0106</t>
  </si>
  <si>
    <t>Florencia Farm LLC / MDA23-0107</t>
  </si>
  <si>
    <t>Tallawah Farms / MDA23-0108</t>
  </si>
  <si>
    <t>Evermore Farm / MDA23-0109</t>
  </si>
  <si>
    <t>Sandy Spring Gardens / MDA23-0112</t>
  </si>
  <si>
    <t>Rinehart Orchards, Inc / MDA23-0113</t>
  </si>
  <si>
    <t>Flying Plow Farm / MDA23-0114</t>
  </si>
  <si>
    <t>One Acre Farm / MDA23-0115</t>
  </si>
  <si>
    <t>Kenyona Davis / MDA23-0116</t>
  </si>
  <si>
    <t>Shlagel Farms LLC / MDA23-0117</t>
  </si>
  <si>
    <t>Ethereal Hollow / MDA23-0118</t>
  </si>
  <si>
    <t>Tilghman Island Seafood / MDA23-0119</t>
  </si>
  <si>
    <t>The Farm at the Pines / MDA23-0120</t>
  </si>
  <si>
    <t>JJ McDonnell &amp; Co / MDA23-0121</t>
  </si>
  <si>
    <t>Apex Bee Company LLC / MDA24-0122</t>
  </si>
  <si>
    <t>Clagett Farm / MDA24-0123</t>
  </si>
  <si>
    <t>Langton Green Community Farm / MDA24-0124</t>
  </si>
  <si>
    <t>HopScratch Farm / MDA24-0126</t>
  </si>
  <si>
    <t>Two Boots Farm / MDA24-0127</t>
  </si>
  <si>
    <t>Chapel's Country Creamery / MDA24-0128</t>
  </si>
  <si>
    <t>Charles Litton / MDA24-0129</t>
  </si>
  <si>
    <t>Calvert's Gift Farm / MDA24-0131</t>
  </si>
  <si>
    <t>Richardson Farms / MDA24-0132</t>
  </si>
  <si>
    <t>Oak Spring Farm / MDA24-0133</t>
  </si>
  <si>
    <t>stoecker farms / MDA24-0134</t>
  </si>
  <si>
    <t>The Farm at Our House / MDA24-0135</t>
  </si>
  <si>
    <t>WYE HEIGHTS PLANTATION / MDA24-0136</t>
  </si>
  <si>
    <t>Mosaic Farm / MDA24-0137</t>
  </si>
  <si>
    <t>Crowning Glory Farm / MDA24-0138</t>
  </si>
  <si>
    <t>Bellevale Farms / MDA24-0139</t>
  </si>
  <si>
    <t>Backyard Apiaries / MDA24-0140</t>
  </si>
  <si>
    <t>Foxdale Springs Farm / MDA24-0141</t>
  </si>
  <si>
    <t>Turkey Foot Farm, LLC / MDA24-0142</t>
  </si>
  <si>
    <t>Red Wiggler Care Farm / MDA24-0143</t>
  </si>
  <si>
    <t>Houser's Produce Farm Inc / MDA24-0144</t>
  </si>
  <si>
    <t>Russell Farms LLC / MDA24-0145</t>
  </si>
  <si>
    <t>Sisters of the Soil Community Farm LLC / MDA24-0146</t>
  </si>
  <si>
    <t>Deep Roots Farm / MDA24-0147</t>
  </si>
  <si>
    <t>Brad's Produce / MDA24-0149</t>
  </si>
  <si>
    <t>Bellevale Farm / MDA24-0150</t>
  </si>
  <si>
    <t>Mountain Valley Orchard LLC / MDA24-0151</t>
  </si>
  <si>
    <t>Baugher Enterprises Inc. / MDA24-0152</t>
  </si>
  <si>
    <t>Lewis Orchards &amp; Farm Market, LLC / MDA24-0153</t>
  </si>
  <si>
    <t>Deere Valley Farms / MDA24-0154</t>
  </si>
  <si>
    <t>Jacksberry Farm / MDA24-0155</t>
  </si>
  <si>
    <t>Valley View Apiary LLC / MDA25-0156</t>
  </si>
  <si>
    <t>North Acres Farm / MDA25-0157</t>
  </si>
  <si>
    <t>Ringgold Farms / MDA25-0158</t>
  </si>
  <si>
    <t>BlueCat Fisheries LLC / MDA25-0159</t>
  </si>
  <si>
    <t>things from the river / MDA25-0160</t>
  </si>
  <si>
    <t>Loves Gardens / MDA25-0161</t>
  </si>
  <si>
    <t>CheeseGoatees / MDA25-0162</t>
  </si>
  <si>
    <t>Baywater Seafood, LLC / MDA25-0163</t>
  </si>
  <si>
    <t>8 Plates Health and Wellness Farm / MDA25-0164</t>
  </si>
  <si>
    <t>Greenway Farms, LLC / MDA25-0165</t>
  </si>
  <si>
    <t>One Straw Farm / MDA25-0167</t>
  </si>
  <si>
    <t>Clayton Farms / MDA25-0168</t>
  </si>
  <si>
    <t>Autumn Tree Farm / MDA25-0169</t>
  </si>
  <si>
    <t>Fallen Pine Oyster Company / MDA25-0170</t>
  </si>
  <si>
    <t>Hilltop Beef / MDA25-0171</t>
  </si>
  <si>
    <t>Calob Harshman / MDA25-0173</t>
  </si>
  <si>
    <t>Triple Pine Farm / MDA25-0174</t>
  </si>
  <si>
    <t>Archer Oyster / MDA25-0175</t>
  </si>
  <si>
    <t>Bruning Fisheries LLC / MDA25-0176</t>
  </si>
  <si>
    <t>Charles Koiner Conservancy for Urban Farming / MDA25-0177</t>
  </si>
  <si>
    <t>Philip Hege / MDA25-0178</t>
  </si>
  <si>
    <t>South Mountain Creamery / Sowers Farm Holdings LLC / MDA25-0179</t>
  </si>
  <si>
    <t>Red Acres Hydroponics / MDA25-0180</t>
  </si>
  <si>
    <t>Burall Farms / MDA25-0182</t>
  </si>
  <si>
    <t>Joshua Frey / MDA25-0183</t>
  </si>
  <si>
    <t>Fiddlers Green Farm LLC / MDA25-0184</t>
  </si>
  <si>
    <t>Fingerboard Farm / MDA25-0185</t>
  </si>
  <si>
    <t>Swann Farms / MDA25-0186</t>
  </si>
  <si>
    <t>Reliant Fish Company / MDA25-0187</t>
  </si>
  <si>
    <t>BSA Seafood, LLC. / MDA25-0188</t>
  </si>
  <si>
    <t>Lindy's Seafood, Inc. / MDA25-0189</t>
  </si>
  <si>
    <t>Dawn Bragunier / MDA25-0190</t>
  </si>
  <si>
    <t>Gotham Greens / MDA25-0191</t>
  </si>
  <si>
    <t>Delaney Glen Farm / MDA25-0192</t>
  </si>
  <si>
    <t>Yellow Cart Produce LLC / MDA25-0193</t>
  </si>
  <si>
    <t>Catherine's Hope / MDA25-0194</t>
  </si>
  <si>
    <t>The Franklin Farm / MDA25-0195</t>
  </si>
  <si>
    <t>Sudlersville Land and Cattle LLC / MDA25-0196</t>
  </si>
  <si>
    <t>A Heart 4 People Farm / MDA26-0197</t>
  </si>
  <si>
    <t>Honey Moon Farm LLC / MDA26-0198</t>
  </si>
  <si>
    <t>Ringgold Farms / MDA26-0199</t>
  </si>
  <si>
    <t>Roseda Black Angus Farm / MDA26-0200</t>
  </si>
  <si>
    <t>Rebecca Buckler / MDA26-0201</t>
  </si>
  <si>
    <t>Clagett Farm / MDA26-0202</t>
  </si>
  <si>
    <t>Wild Country Seafood / MDA26-0203</t>
  </si>
  <si>
    <t>His Grace Farm / MDA26-0204</t>
  </si>
  <si>
    <t>Adam Lee LLC / MDA26-0205</t>
  </si>
  <si>
    <t>Ad Astra Farms / MDA26-0206</t>
  </si>
  <si>
    <t>Duley Farms / MDA26-0207</t>
  </si>
  <si>
    <t>Owls Nest Cooperative Farm / MDA26-0208</t>
  </si>
  <si>
    <t>Hobby City Farms / MDA26-0209</t>
  </si>
  <si>
    <t>Daisy's Sunshine Farm / MDA26-0210</t>
  </si>
  <si>
    <t>Harvest Creek LLC / MDA26-0211</t>
  </si>
  <si>
    <t>AGNES FARM AND PRODUSE LLC / MDA26-0212</t>
  </si>
  <si>
    <t>UMD Aquaponics Center / MDA26-0213</t>
  </si>
  <si>
    <t>Bryan Williams / MDA26-0214</t>
  </si>
  <si>
    <t>Plantation Park Heights Urban Farm / MDA26-0215</t>
  </si>
  <si>
    <t>Communitas Farm / MDA26-0216</t>
  </si>
  <si>
    <t>CLFF Provider Name and Certification # (A to Z)</t>
  </si>
  <si>
    <t>Name, Phone, and Email  of Contacted Provider</t>
  </si>
  <si>
    <t>Limitations Identified</t>
  </si>
  <si>
    <t>Green cell: this value is calculated automatically.</t>
  </si>
  <si>
    <t>4. Voluntary Progress Updates:</t>
  </si>
  <si>
    <r>
      <rPr>
        <b/>
        <sz val="11"/>
        <color theme="1"/>
        <rFont val="Arial"/>
        <family val="2"/>
      </rPr>
      <t>2.1.</t>
    </r>
    <r>
      <rPr>
        <sz val="11"/>
        <color theme="1"/>
        <rFont val="Arial"/>
        <family val="2"/>
      </rPr>
      <t xml:space="preserve"> Total Food Expenditure by the Agency/University ($):</t>
    </r>
  </si>
  <si>
    <r>
      <rPr>
        <b/>
        <sz val="11"/>
        <rFont val="Arial"/>
        <family val="2"/>
      </rPr>
      <t>2.2.</t>
    </r>
    <r>
      <rPr>
        <sz val="11"/>
        <rFont val="Arial"/>
        <family val="2"/>
      </rPr>
      <t xml:space="preserve"> Total Payments to CLFF Providers ($):</t>
    </r>
  </si>
  <si>
    <r>
      <rPr>
        <b/>
        <sz val="11"/>
        <color theme="1"/>
        <rFont val="Arial"/>
        <family val="2"/>
      </rPr>
      <t>2.3.</t>
    </r>
    <r>
      <rPr>
        <sz val="11"/>
        <color theme="1"/>
        <rFont val="Arial"/>
        <family val="2"/>
      </rPr>
      <t xml:space="preserve"> Overall Participation (%): </t>
    </r>
  </si>
  <si>
    <r>
      <rPr>
        <b/>
        <sz val="11"/>
        <rFont val="Arial"/>
        <family val="2"/>
      </rPr>
      <t>3.1.</t>
    </r>
    <r>
      <rPr>
        <sz val="11"/>
        <rFont val="Arial"/>
        <family val="2"/>
      </rPr>
      <t xml:space="preserve"> Efforts made to utilize, contact, and negotiate with the Certified Local Providers</t>
    </r>
  </si>
  <si>
    <t>Preparation: Documents &amp; Information to Gather Before You Start</t>
  </si>
  <si>
    <t>Buyer from CLFF</t>
  </si>
  <si>
    <t>OTHER:</t>
  </si>
  <si>
    <t>Procurement Planning Method</t>
  </si>
  <si>
    <t>EARLY PLANNING: Shared needs months in advance</t>
  </si>
  <si>
    <t>FUTURE GROWING: Asked farm to plant for next season</t>
  </si>
  <si>
    <t>CONTRACT ATTEMPT: Tried to sign preseason agreement</t>
  </si>
  <si>
    <r>
      <rPr>
        <b/>
        <sz val="11"/>
        <color theme="1"/>
        <rFont val="Arial"/>
        <family val="2"/>
      </rPr>
      <t>1.1.</t>
    </r>
    <r>
      <rPr>
        <sz val="11"/>
        <color theme="1"/>
        <rFont val="Arial"/>
        <family val="2"/>
      </rPr>
      <t xml:space="preserve"> Point of Contact from the Agency/University (Recommended: Contract Monitor or Procurement Officer)</t>
    </r>
  </si>
  <si>
    <r>
      <t xml:space="preserve">Reports are due by </t>
    </r>
    <r>
      <rPr>
        <b/>
        <sz val="12"/>
        <rFont val="Arial"/>
        <family val="2"/>
      </rPr>
      <t>September 30</t>
    </r>
    <r>
      <rPr>
        <sz val="12"/>
        <rFont val="Arial"/>
        <family val="2"/>
      </rPr>
      <t>, 2026 11:59 PM</t>
    </r>
  </si>
  <si>
    <r>
      <t xml:space="preserve">Reports are due by </t>
    </r>
    <r>
      <rPr>
        <b/>
        <sz val="11"/>
        <color theme="1"/>
        <rFont val="Arial"/>
        <family val="2"/>
      </rPr>
      <t>September 30</t>
    </r>
    <r>
      <rPr>
        <sz val="11"/>
        <color theme="1"/>
        <rFont val="Arial"/>
        <family val="2"/>
      </rPr>
      <t>, 2026 11:59 PM</t>
    </r>
  </si>
  <si>
    <r>
      <t xml:space="preserve">Please begin on the </t>
    </r>
    <r>
      <rPr>
        <b/>
        <sz val="12"/>
        <color rgb="FF303030"/>
        <rFont val="Arial"/>
        <family val="2"/>
      </rPr>
      <t>Start Here tab</t>
    </r>
    <r>
      <rPr>
        <sz val="12"/>
        <color rgb="FF303030"/>
        <rFont val="Arial"/>
        <family val="2"/>
      </rPr>
      <t xml:space="preserve"> and fill out the information sequentially from </t>
    </r>
    <r>
      <rPr>
        <b/>
        <sz val="12"/>
        <color rgb="FF303030"/>
        <rFont val="Arial"/>
        <family val="2"/>
      </rPr>
      <t>Point 1 to Point 4</t>
    </r>
    <r>
      <rPr>
        <sz val="12"/>
        <color rgb="FF303030"/>
        <rFont val="Arial"/>
        <family val="2"/>
      </rPr>
      <t xml:space="preserve">. To guide you, we have designed a simple </t>
    </r>
    <r>
      <rPr>
        <b/>
        <sz val="12"/>
        <color rgb="FF303030"/>
        <rFont val="Arial"/>
        <family val="2"/>
      </rPr>
      <t>Color Code</t>
    </r>
    <r>
      <rPr>
        <sz val="12"/>
        <color rgb="FF303030"/>
        <rFont val="Arial"/>
        <family val="2"/>
      </rPr>
      <t xml:space="preserve">: </t>
    </r>
    <r>
      <rPr>
        <b/>
        <sz val="12"/>
        <color theme="1"/>
        <rFont val="Arial"/>
        <family val="2"/>
      </rPr>
      <t>Grey cells</t>
    </r>
    <r>
      <rPr>
        <sz val="12"/>
        <color rgb="FF303030"/>
        <rFont val="Arial"/>
        <family val="2"/>
      </rPr>
      <t xml:space="preserve"> require selecting an option from a dropdown menu,</t>
    </r>
    <r>
      <rPr>
        <b/>
        <sz val="12"/>
        <color theme="1"/>
        <rFont val="Arial"/>
        <family val="2"/>
      </rPr>
      <t xml:space="preserve"> Blue cells</t>
    </r>
    <r>
      <rPr>
        <sz val="12"/>
        <color rgb="FF303030"/>
        <rFont val="Arial"/>
        <family val="2"/>
      </rPr>
      <t xml:space="preserve"> are for manual entry, and </t>
    </r>
    <r>
      <rPr>
        <b/>
        <sz val="12"/>
        <color rgb="FF303030"/>
        <rFont val="Arial"/>
        <family val="2"/>
      </rPr>
      <t>Green cells</t>
    </r>
    <r>
      <rPr>
        <sz val="12"/>
        <color rgb="FF303030"/>
        <rFont val="Arial"/>
        <family val="2"/>
      </rPr>
      <t xml:space="preserve"> calculate automatically (please do not type over them). </t>
    </r>
    <r>
      <rPr>
        <b/>
        <sz val="12"/>
        <color rgb="FF303030"/>
        <rFont val="Arial"/>
        <family val="2"/>
      </rPr>
      <t>Helpful Tip:</t>
    </r>
    <r>
      <rPr>
        <sz val="12"/>
        <color rgb="FF303030"/>
        <rFont val="Arial"/>
        <family val="2"/>
      </rPr>
      <t xml:space="preserve"> Simply click on any input cell you are about to fill, and a </t>
    </r>
    <r>
      <rPr>
        <b/>
        <sz val="12"/>
        <color rgb="FF303030"/>
        <rFont val="Arial"/>
        <family val="2"/>
      </rPr>
      <t>yellow help box</t>
    </r>
    <r>
      <rPr>
        <sz val="12"/>
        <color rgb="FF303030"/>
        <rFont val="Arial"/>
        <family val="2"/>
      </rPr>
      <t xml:space="preserve"> will instantly pop up on your screen with a detailed description and helpful tips about the exact data required.</t>
    </r>
  </si>
  <si>
    <t>Important Note</t>
  </si>
  <si>
    <t>Program Goal</t>
  </si>
  <si>
    <r>
      <rPr>
        <b/>
        <sz val="12"/>
        <color theme="1"/>
        <rFont val="Arial"/>
        <family val="2"/>
      </rPr>
      <t>Point 1</t>
    </r>
    <r>
      <rPr>
        <sz val="12"/>
        <color theme="1"/>
        <rFont val="Arial"/>
        <family val="2"/>
      </rPr>
      <t xml:space="preserve">: Agency or University
Select your institution from the dropdown list and fill out the Point of Contact information.
</t>
    </r>
    <r>
      <rPr>
        <b/>
        <sz val="12"/>
        <color theme="1"/>
        <rFont val="Arial"/>
        <family val="2"/>
      </rPr>
      <t xml:space="preserve">
Point 2</t>
    </r>
    <r>
      <rPr>
        <sz val="12"/>
        <color theme="1"/>
        <rFont val="Arial"/>
        <family val="2"/>
      </rPr>
      <t xml:space="preserve">: Annual Metrics &amp; Purchases Log
</t>
    </r>
    <r>
      <rPr>
        <b/>
        <sz val="12"/>
        <color theme="1"/>
        <rFont val="Arial"/>
        <family val="2"/>
      </rPr>
      <t>2.1</t>
    </r>
    <r>
      <rPr>
        <sz val="12"/>
        <color theme="1"/>
        <rFont val="Arial"/>
        <family val="2"/>
      </rPr>
      <t xml:space="preserve"> </t>
    </r>
    <r>
      <rPr>
        <b/>
        <sz val="12"/>
        <color theme="1"/>
        <rFont val="Arial"/>
        <family val="2"/>
      </rPr>
      <t>Total Food Expenditure by the Agency/University ($):</t>
    </r>
    <r>
      <rPr>
        <sz val="12"/>
        <color theme="1"/>
        <rFont val="Arial"/>
        <family val="2"/>
      </rPr>
      <t xml:space="preserve"> Manually enter the total dollar amount spent purely on food purchased from food suppliers during the fiscal year (either by the agency directly or by your Food Management Prime Contractor).
Do not include administrative or dining operational expenses, labor, kitchen equipment, plates, utensils, cups, napkins, or bags.
</t>
    </r>
    <r>
      <rPr>
        <b/>
        <sz val="12"/>
        <color theme="1"/>
        <rFont val="Arial"/>
        <family val="2"/>
      </rPr>
      <t>2.2 Total Payments to CLFF Providers ($):</t>
    </r>
    <r>
      <rPr>
        <sz val="12"/>
        <color theme="1"/>
        <rFont val="Arial"/>
        <family val="2"/>
      </rPr>
      <t xml:space="preserve"> Log all purchases made from Maryland's Certified Local Farms and Chesapeake Invasive Species Providers.
Note: Net Payment to the CLFF ($) must reflect the Farm-gate price point (the actual net amount received by the local producer, excluding distributor margins or logistics fees).
</t>
    </r>
    <r>
      <rPr>
        <b/>
        <sz val="12"/>
        <color theme="1"/>
        <rFont val="Arial"/>
        <family val="2"/>
      </rPr>
      <t>2.3</t>
    </r>
    <r>
      <rPr>
        <sz val="12"/>
        <color theme="1"/>
        <rFont val="Arial"/>
        <family val="2"/>
      </rPr>
      <t xml:space="preserve"> </t>
    </r>
    <r>
      <rPr>
        <b/>
        <sz val="12"/>
        <color theme="1"/>
        <rFont val="Arial"/>
        <family val="2"/>
      </rPr>
      <t>Overall Participation (%):</t>
    </r>
    <r>
      <rPr>
        <sz val="12"/>
        <color theme="1"/>
        <rFont val="Arial"/>
        <family val="2"/>
      </rPr>
      <t xml:space="preserve"> The spreadsheet will automatically calculate your final percentage based on the data entered in 2.1 and 2.2.
</t>
    </r>
    <r>
      <rPr>
        <b/>
        <sz val="12"/>
        <color theme="1"/>
        <rFont val="Arial"/>
        <family val="2"/>
      </rPr>
      <t xml:space="preserve">
Point 3</t>
    </r>
    <r>
      <rPr>
        <sz val="12"/>
        <color theme="1"/>
        <rFont val="Arial"/>
        <family val="2"/>
      </rPr>
      <t xml:space="preserve">: Waiver Request Required
If your participation percentage is under 20%, please fill out the table in </t>
    </r>
    <r>
      <rPr>
        <b/>
        <sz val="12"/>
        <color theme="1"/>
        <rFont val="Arial"/>
        <family val="2"/>
      </rPr>
      <t>Point 3.1 to document the efforts</t>
    </r>
    <r>
      <rPr>
        <sz val="12"/>
        <color theme="1"/>
        <rFont val="Arial"/>
        <family val="2"/>
      </rPr>
      <t xml:space="preserve"> you made to contact and buy from local certified providers.
</t>
    </r>
    <r>
      <rPr>
        <b/>
        <sz val="12"/>
        <color theme="1"/>
        <rFont val="Arial"/>
        <family val="2"/>
      </rPr>
      <t xml:space="preserve">
Point 4:</t>
    </r>
    <r>
      <rPr>
        <sz val="12"/>
        <color theme="1"/>
        <rFont val="Arial"/>
        <family val="2"/>
      </rPr>
      <t xml:space="preserve"> Voluntary Progress Updates
Please select whether you would like to opt-in for voluntary progress reports (due January 30 and May 30, 2027). This will help you be better prepared for the final annual report, while receiving technical assistance to streamline your reporting process and increase your local participation percentage.
</t>
    </r>
  </si>
  <si>
    <r>
      <t xml:space="preserve">
To ensure a smooth reporting process, please gather the following financial and contractual documentation before entering data into the Start Here tab:
</t>
    </r>
    <r>
      <rPr>
        <b/>
        <sz val="12"/>
        <color theme="1"/>
        <rFont val="Arial"/>
        <family val="2"/>
      </rPr>
      <t>1. Total Food Spend Records (Point 2.1):</t>
    </r>
    <r>
      <rPr>
        <sz val="12"/>
        <color theme="1"/>
        <rFont val="Arial"/>
        <family val="2"/>
      </rPr>
      <t xml:space="preserve">
Isolate your agency’s or university’s raw food purchases for Fiscal Year 2026 (July 1, 2025 – June 30, 2026).
Self-Operated Facilities: Retrieve accounting reports for Comptroller Object Codes OBJ 0811 (Food Services), OBJ 0920 (Food), and/or OBJ 0901 (Agriculture).
Contracted Facilities (FMC): Request your Food Service Management Company's annual billing report. Exclude all non-food operating expenses (labor, service fees, kitchen equipment, plates, napkins, utensils, etc.).
</t>
    </r>
    <r>
      <rPr>
        <b/>
        <sz val="12"/>
        <color theme="1"/>
        <rFont val="Arial"/>
        <family val="2"/>
      </rPr>
      <t>2. Certified Local Farm &amp; Fish (CLFF) Transaction Details (Point 2.2):</t>
    </r>
    <r>
      <rPr>
        <sz val="12"/>
        <color theme="1"/>
        <rFont val="Arial"/>
        <family val="2"/>
      </rPr>
      <t xml:space="preserve">
Locate invoices or delivery receipts from certified local producers. Note: The official CLFF Provider Directory is already built directly into the dropdown menu of column CLFF Provider Name and Certification #  for your convenience.
Gather the exact transaction dates, product descriptions, and Buyer identities (whether it was your agency, a distributor, or an FMC paying the farmer).
The Supply Chain Rule: Ensure you have the Net Payment (Farm-Gate Price)—which is the net amount received by the farmer. If you purchased through a distributor or contractor, you must request this net price breakdown directly from them.
</t>
    </r>
    <r>
      <rPr>
        <b/>
        <sz val="12"/>
        <color theme="1"/>
        <rFont val="Arial"/>
        <family val="2"/>
      </rPr>
      <t>3. Sourcing and Outreach Records for Waiver Requests (Point 3.1):</t>
    </r>
    <r>
      <rPr>
        <sz val="12"/>
        <color theme="1"/>
        <rFont val="Arial"/>
        <family val="2"/>
      </rPr>
      <t xml:space="preserve">
Required only if your Overall Participation (Point 2.3) falls below the 20% statutory goal.
Gather records of your agency's proactive efforts to utilize local providers, including:
The contact details (Name, Email, Phone, Company) of the person in your unit who contacted the local provider.
The names, phones, emails, and physical addresses of the CLFF producers contacted.
The exact dates when contact was made.
Evidence of the solicitation information provided to the farmers.
Written justifications or quotes demonstrating why a transaction could not be finalized (e.g., volume issues, price unreasonableness, or product unavailability).
</t>
    </r>
    <r>
      <rPr>
        <b/>
        <sz val="12"/>
        <color theme="1"/>
        <rFont val="Arial"/>
        <family val="2"/>
      </rPr>
      <t>4. Signing Authority Contact Information (Point 5)</t>
    </r>
    <r>
      <rPr>
        <sz val="12"/>
        <color theme="1"/>
        <rFont val="Arial"/>
        <family val="2"/>
      </rPr>
      <t>:
Verify the contact information (Title, Email, Phone) of the authorized representative (such as the Contract Monitor or Procurement Officer) who will sign the compliance certification, as well as the details of the individual who prepared the report.</t>
    </r>
  </si>
  <si>
    <t>TIMING MISMATCH: The product was not available when we needed it.</t>
  </si>
  <si>
    <t>PRICE DISAGREEMENT: We could not come to an agreement on the price.</t>
  </si>
  <si>
    <t>PAYMENT TERMS DISAGREEMENT: We were unable to reach an agreement on the payment terms.</t>
  </si>
  <si>
    <t>LOGISTICS ISSUES: We could not work out the logistics to transport the product from the farm to our facility, or the logistics were too expensive.</t>
  </si>
  <si>
    <t>GAP CERTIFICATION: The farmer does not have it, but we need it.</t>
  </si>
  <si>
    <t>Local Procurement Planning Method</t>
  </si>
  <si>
    <t>PRODUCT UNAVAILABLE: Provider did not have the product we were looking for.</t>
  </si>
  <si>
    <t>INSUFFICIENT QUANTITY: Provider did not have the quantities we needed.</t>
  </si>
  <si>
    <t>INSURANCE: We require the provider to have liability insurance, but they do not have it.</t>
  </si>
  <si>
    <t>IMMEDIATE NEED: We contacted the provider to see if they had what we needed for delivery over the next few days.</t>
  </si>
  <si>
    <t>FLEXIBLE MENU: Adapted recipes to provider availability</t>
  </si>
  <si>
    <r>
      <rPr>
        <b/>
        <sz val="12"/>
        <color theme="1"/>
        <rFont val="Arial"/>
        <family val="2"/>
      </rPr>
      <t>Open</t>
    </r>
    <r>
      <rPr>
        <sz val="12"/>
        <color theme="1"/>
        <rFont val="Arial"/>
        <family val="2"/>
      </rPr>
      <t xml:space="preserve"> this file using </t>
    </r>
    <r>
      <rPr>
        <b/>
        <sz val="12"/>
        <color theme="1"/>
        <rFont val="Arial"/>
        <family val="2"/>
      </rPr>
      <t>Microsoft Excel</t>
    </r>
    <r>
      <rPr>
        <sz val="12"/>
        <color theme="1"/>
        <rFont val="Arial"/>
        <family val="2"/>
      </rPr>
      <t xml:space="preserve"> to ensure all relational formulas, dropdown menus, and automated features function correctly.
Click </t>
    </r>
    <r>
      <rPr>
        <b/>
        <sz val="12"/>
        <color theme="1"/>
        <rFont val="Arial"/>
        <family val="2"/>
      </rPr>
      <t xml:space="preserve">Enable Editing </t>
    </r>
    <r>
      <rPr>
        <sz val="12"/>
        <color theme="1"/>
        <rFont val="Arial"/>
        <family val="2"/>
      </rPr>
      <t xml:space="preserve">after opening the file.
</t>
    </r>
    <r>
      <rPr>
        <b/>
        <sz val="12"/>
        <color theme="1"/>
        <rFont val="Arial"/>
        <family val="2"/>
      </rPr>
      <t>Save your information</t>
    </r>
    <r>
      <rPr>
        <sz val="12"/>
        <color theme="1"/>
        <rFont val="Arial"/>
        <family val="2"/>
      </rPr>
      <t xml:space="preserve"> periodically.
If using Microsoft Excel is not possible for you, please contact us at </t>
    </r>
    <r>
      <rPr>
        <b/>
        <sz val="12"/>
        <color rgb="FF1D5B8E"/>
        <rFont val="Arial"/>
        <family val="2"/>
      </rPr>
      <t>local.food@maryland.gov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</si>
</sst>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Aptos Narrow"/>
      <family val="2"/>
      <scheme val="minor"/>
    </font>
    <font>
      <sz val="11"/>
      <color theme="1"/>
      <name val="Arial"/>
      <family val="2"/>
    </font>
    <font>
      <b/>
      <sz val="20"/>
      <color theme="1"/>
      <name val="Arial"/>
      <family val="2"/>
    </font>
    <font>
      <b/>
      <sz val="11"/>
      <color theme="1"/>
      <name val="Arial"/>
      <family val="2"/>
    </font>
    <font>
      <sz val="11"/>
      <color theme="1"/>
      <name val="Aptos Narrow"/>
      <family val="2"/>
      <scheme val="minor"/>
    </font>
    <font>
      <b/>
      <sz val="10"/>
      <color rgb="FF303030"/>
      <name val="Arial"/>
      <family val="2"/>
    </font>
    <font>
      <b/>
      <sz val="10"/>
      <color theme="1"/>
      <name val="Arial"/>
      <family val="2"/>
    </font>
    <font>
      <sz val="12"/>
      <color theme="1"/>
      <name val="Arial"/>
      <family val="2"/>
    </font>
    <font>
      <b/>
      <sz val="12"/>
      <color theme="1"/>
      <name val="Arial"/>
      <family val="2"/>
    </font>
    <font>
      <sz val="12"/>
      <color rgb="FF000000"/>
      <name val="Arial"/>
      <family val="2"/>
    </font>
    <font>
      <b/>
      <sz val="12"/>
      <color rgb="FF000000"/>
      <name val="Arial"/>
      <family val="2"/>
    </font>
    <font>
      <b/>
      <sz val="14"/>
      <color theme="1"/>
      <name val="Arial"/>
      <family val="2"/>
    </font>
    <font>
      <sz val="11"/>
      <name val="Aptos Narrow"/>
      <family val="2"/>
      <scheme val="minor"/>
    </font>
    <font>
      <sz val="8"/>
      <name val="Aptos Narrow"/>
      <family val="2"/>
      <scheme val="minor"/>
    </font>
    <font>
      <b/>
      <sz val="16"/>
      <name val="Arial"/>
      <family val="2"/>
    </font>
    <font>
      <b/>
      <sz val="12"/>
      <name val="Arial"/>
      <family val="2"/>
    </font>
    <font>
      <sz val="12"/>
      <name val="Arial"/>
      <family val="2"/>
    </font>
    <font>
      <i/>
      <sz val="12"/>
      <color theme="1"/>
      <name val="Arial"/>
      <family val="2"/>
    </font>
    <font>
      <b/>
      <i/>
      <sz val="12"/>
      <color theme="1"/>
      <name val="Arial"/>
      <family val="2"/>
    </font>
    <font>
      <b/>
      <sz val="20"/>
      <name val="Arial"/>
      <family val="2"/>
    </font>
    <font>
      <b/>
      <sz val="12"/>
      <color rgb="FF1D5B8E"/>
      <name val="Arial"/>
      <family val="2"/>
    </font>
    <font>
      <u/>
      <sz val="11"/>
      <color theme="10"/>
      <name val="Aptos Narrow"/>
      <family val="2"/>
      <scheme val="minor"/>
    </font>
    <font>
      <u/>
      <sz val="12"/>
      <color rgb="FF2973BD"/>
      <name val="Arial"/>
      <family val="2"/>
    </font>
    <font>
      <b/>
      <sz val="12"/>
      <color rgb="FF2973BD"/>
      <name val="Arial"/>
      <family val="2"/>
    </font>
    <font>
      <sz val="11"/>
      <name val="Arial"/>
      <family val="2"/>
    </font>
    <font>
      <sz val="11"/>
      <color rgb="FF000000"/>
      <name val="Arial"/>
      <family val="2"/>
    </font>
    <font>
      <b/>
      <sz val="11"/>
      <color rgb="FF000000"/>
      <name val="Arial"/>
      <family val="2"/>
    </font>
    <font>
      <b/>
      <sz val="11"/>
      <color rgb="FF2973BD"/>
      <name val="Arial"/>
      <family val="2"/>
    </font>
    <font>
      <sz val="11"/>
      <color rgb="FF154360"/>
      <name val="Arial"/>
      <family val="2"/>
    </font>
    <font>
      <b/>
      <sz val="11"/>
      <color theme="1"/>
      <name val="Aptos Narrow"/>
      <family val="2"/>
      <scheme val="minor"/>
    </font>
    <font>
      <b/>
      <sz val="11"/>
      <color rgb="FF154360"/>
      <name val="Arial"/>
      <family val="2"/>
    </font>
    <font>
      <b/>
      <sz val="9"/>
      <color rgb="FF154360"/>
      <name val="Arial"/>
      <family val="2"/>
    </font>
    <font>
      <b/>
      <sz val="11"/>
      <color rgb="FF1D5B8E"/>
      <name val="Arial"/>
      <family val="2"/>
    </font>
    <font>
      <sz val="12"/>
      <color rgb="FF303030"/>
      <name val="Arial"/>
      <family val="2"/>
    </font>
    <font>
      <b/>
      <sz val="12"/>
      <color rgb="FF303030"/>
      <name val="Arial"/>
      <family val="2"/>
    </font>
    <font>
      <sz val="10"/>
      <color rgb="FF303030"/>
      <name val="Google Sans Code"/>
    </font>
    <font>
      <b/>
      <sz val="11"/>
      <name val="Arial"/>
      <family val="2"/>
    </font>
    <font>
      <sz val="11"/>
      <color rgb="FF303030"/>
      <name val="Arial"/>
      <family val="2"/>
    </font>
    <font>
      <sz val="10"/>
      <color rgb="FF303030"/>
      <name val="Google Sans Code"/>
    </font>
    <font>
      <b/>
      <sz val="14"/>
      <color rgb="FF000000"/>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B8CCE4"/>
        <bgColor rgb="FFB8CCE4"/>
      </patternFill>
    </fill>
    <fill>
      <patternFill patternType="solid">
        <fgColor theme="0" tint="-0.14999847407452621"/>
        <bgColor rgb="FFB8CCE4"/>
      </patternFill>
    </fill>
    <fill>
      <patternFill patternType="solid">
        <fgColor theme="0"/>
        <bgColor rgb="FFB8CCE4"/>
      </patternFill>
    </fill>
    <fill>
      <patternFill patternType="solid">
        <fgColor rgb="FFB8CCE4"/>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style="thin">
        <color theme="2"/>
      </left>
      <right/>
      <top/>
      <bottom style="thick">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style="thick">
        <color theme="0"/>
      </left>
      <right style="thick">
        <color theme="0"/>
      </right>
      <top/>
      <bottom style="thick">
        <color theme="0"/>
      </bottom>
      <diagonal/>
    </border>
  </borders>
  <cellStyleXfs count="3">
    <xf numFmtId="0" fontId="0" fillId="0" borderId="0"/>
    <xf numFmtId="9" fontId="4" fillId="0" borderId="0" applyFont="0" applyFill="0" applyBorder="0" applyAlignment="0" applyProtection="0"/>
    <xf numFmtId="0" fontId="21" fillId="0" borderId="0" applyNumberFormat="0" applyFill="0" applyBorder="0" applyAlignment="0" applyProtection="0"/>
  </cellStyleXfs>
  <cellXfs count="111">
    <xf numFmtId="0" fontId="0" fillId="0" borderId="0" xfId="0"/>
    <xf numFmtId="0" fontId="0" fillId="2" borderId="0" xfId="0" applyFill="1"/>
    <xf numFmtId="0" fontId="1" fillId="0" borderId="0" xfId="0" applyFont="1"/>
    <xf numFmtId="0" fontId="3" fillId="0" borderId="0" xfId="0" applyFont="1"/>
    <xf numFmtId="0" fontId="1" fillId="2" borderId="0" xfId="0" applyFont="1" applyFill="1"/>
    <xf numFmtId="0" fontId="5" fillId="0" borderId="0" xfId="0" applyFont="1" applyAlignment="1">
      <alignment horizontal="left" vertical="center" indent="1"/>
    </xf>
    <xf numFmtId="0" fontId="6" fillId="2" borderId="0" xfId="0" applyFont="1" applyFill="1"/>
    <xf numFmtId="0" fontId="0" fillId="0" borderId="0" xfId="0" applyAlignment="1">
      <alignment wrapText="1"/>
    </xf>
    <xf numFmtId="0" fontId="0" fillId="0" borderId="0" xfId="0" applyAlignment="1">
      <alignment vertical="center"/>
    </xf>
    <xf numFmtId="0" fontId="7" fillId="6" borderId="1" xfId="0" applyFont="1" applyFill="1" applyBorder="1" applyAlignment="1">
      <alignment horizontal="center" vertical="center" wrapText="1"/>
    </xf>
    <xf numFmtId="0" fontId="2" fillId="2" borderId="0" xfId="0" applyFont="1" applyFill="1" applyAlignment="1">
      <alignment wrapText="1"/>
    </xf>
    <xf numFmtId="0" fontId="7" fillId="0" borderId="0" xfId="0" applyFont="1" applyAlignment="1">
      <alignment horizontal="center"/>
    </xf>
    <xf numFmtId="0" fontId="0" fillId="2" borderId="0" xfId="0" applyFill="1" applyAlignment="1">
      <alignment vertical="center"/>
    </xf>
    <xf numFmtId="0" fontId="9" fillId="2" borderId="0" xfId="0" applyFont="1" applyFill="1" applyAlignment="1">
      <alignment vertical="center" wrapText="1"/>
    </xf>
    <xf numFmtId="0" fontId="9" fillId="2" borderId="0" xfId="0" applyFont="1" applyFill="1" applyAlignment="1">
      <alignment wrapText="1"/>
    </xf>
    <xf numFmtId="0" fontId="17" fillId="0" borderId="0" xfId="0" applyFont="1"/>
    <xf numFmtId="0" fontId="9" fillId="0" borderId="0" xfId="0" applyFont="1" applyAlignment="1">
      <alignment wrapText="1"/>
    </xf>
    <xf numFmtId="9" fontId="14" fillId="2" borderId="3" xfId="1" applyFont="1" applyFill="1" applyBorder="1" applyAlignment="1">
      <alignment vertical="center" wrapText="1"/>
    </xf>
    <xf numFmtId="0" fontId="16" fillId="0" borderId="0" xfId="0" applyFont="1" applyAlignment="1">
      <alignment vertical="center"/>
    </xf>
    <xf numFmtId="0" fontId="12" fillId="2" borderId="0" xfId="0" applyFont="1" applyFill="1"/>
    <xf numFmtId="0" fontId="19" fillId="2" borderId="0" xfId="0" applyFont="1" applyFill="1" applyAlignment="1">
      <alignment wrapText="1"/>
    </xf>
    <xf numFmtId="0" fontId="20" fillId="0" borderId="0" xfId="0" applyFont="1" applyAlignment="1">
      <alignment horizontal="left" vertical="center"/>
    </xf>
    <xf numFmtId="0" fontId="3" fillId="2" borderId="0" xfId="0" applyFont="1" applyFill="1" applyAlignment="1">
      <alignment horizontal="left"/>
    </xf>
    <xf numFmtId="9" fontId="24" fillId="3" borderId="2" xfId="1" applyFont="1" applyFill="1" applyBorder="1" applyAlignment="1">
      <alignment horizontal="center" vertical="center" wrapText="1"/>
    </xf>
    <xf numFmtId="9" fontId="1" fillId="2" borderId="0" xfId="1" applyFont="1" applyFill="1" applyBorder="1" applyAlignment="1">
      <alignment horizontal="center"/>
    </xf>
    <xf numFmtId="0" fontId="11" fillId="0" borderId="0" xfId="0" applyFont="1" applyAlignment="1">
      <alignment horizontal="center"/>
    </xf>
    <xf numFmtId="9" fontId="1" fillId="4" borderId="4" xfId="1" applyFont="1" applyFill="1" applyBorder="1" applyAlignment="1">
      <alignment horizontal="center"/>
    </xf>
    <xf numFmtId="0" fontId="1" fillId="2" borderId="0" xfId="0" applyFont="1" applyFill="1" applyAlignment="1">
      <alignment horizontal="left" wrapText="1"/>
    </xf>
    <xf numFmtId="0" fontId="1" fillId="2" borderId="5" xfId="0" applyFont="1" applyFill="1" applyBorder="1" applyAlignment="1">
      <alignment horizontal="center"/>
    </xf>
    <xf numFmtId="0" fontId="30" fillId="7" borderId="0" xfId="0" applyFont="1" applyFill="1" applyAlignment="1">
      <alignment horizontal="center" vertical="center"/>
    </xf>
    <xf numFmtId="0" fontId="20" fillId="2" borderId="0" xfId="0" applyFont="1" applyFill="1" applyAlignment="1">
      <alignment horizontal="left" vertical="center"/>
    </xf>
    <xf numFmtId="0" fontId="16" fillId="2" borderId="0" xfId="0" applyFont="1" applyFill="1" applyAlignment="1">
      <alignment vertical="center"/>
    </xf>
    <xf numFmtId="9" fontId="1" fillId="2" borderId="4" xfId="1" applyFont="1" applyFill="1" applyBorder="1" applyAlignment="1"/>
    <xf numFmtId="9" fontId="1" fillId="2" borderId="0" xfId="1" applyFont="1" applyFill="1" applyBorder="1" applyAlignment="1"/>
    <xf numFmtId="0" fontId="1" fillId="2" borderId="0" xfId="0" applyFont="1" applyFill="1" applyAlignment="1">
      <alignment horizontal="left"/>
    </xf>
    <xf numFmtId="0" fontId="3" fillId="2" borderId="0" xfId="0" applyFont="1" applyFill="1"/>
    <xf numFmtId="0" fontId="1" fillId="2" borderId="6" xfId="0" applyFont="1" applyFill="1" applyBorder="1" applyAlignment="1">
      <alignment horizontal="left"/>
    </xf>
    <xf numFmtId="0" fontId="29" fillId="0" borderId="0" xfId="0" applyFont="1"/>
    <xf numFmtId="0" fontId="24" fillId="2" borderId="5" xfId="0" applyFont="1" applyFill="1" applyBorder="1" applyAlignment="1">
      <alignment wrapText="1"/>
    </xf>
    <xf numFmtId="0" fontId="14" fillId="2" borderId="0" xfId="0" applyFont="1" applyFill="1" applyAlignment="1">
      <alignment vertical="top" wrapText="1"/>
    </xf>
    <xf numFmtId="0" fontId="1" fillId="2" borderId="2" xfId="0" applyFont="1" applyFill="1" applyBorder="1" applyAlignment="1">
      <alignment vertical="top"/>
    </xf>
    <xf numFmtId="0" fontId="24" fillId="2" borderId="6" xfId="0" applyFont="1" applyFill="1" applyBorder="1"/>
    <xf numFmtId="0" fontId="25" fillId="0" borderId="0" xfId="0" applyFont="1" applyAlignment="1">
      <alignment horizontal="center" vertical="top" wrapText="1"/>
    </xf>
    <xf numFmtId="9" fontId="32" fillId="2" borderId="0" xfId="1" applyFont="1" applyFill="1" applyBorder="1" applyAlignment="1"/>
    <xf numFmtId="0" fontId="35" fillId="0" borderId="0" xfId="0" applyFont="1" applyAlignment="1">
      <alignment horizontal="left" vertical="center" indent="1"/>
    </xf>
    <xf numFmtId="0" fontId="3" fillId="2" borderId="2" xfId="0" applyFont="1" applyFill="1" applyBorder="1" applyAlignment="1">
      <alignment vertical="center"/>
    </xf>
    <xf numFmtId="0" fontId="28" fillId="5" borderId="7" xfId="0" applyFont="1" applyFill="1" applyBorder="1" applyAlignment="1">
      <alignment horizontal="center" vertical="center"/>
    </xf>
    <xf numFmtId="0" fontId="1" fillId="2" borderId="2" xfId="0" applyFont="1" applyFill="1" applyBorder="1" applyAlignment="1">
      <alignment horizontal="left"/>
    </xf>
    <xf numFmtId="0" fontId="1" fillId="2" borderId="3" xfId="0" applyFont="1" applyFill="1" applyBorder="1"/>
    <xf numFmtId="0" fontId="1" fillId="7" borderId="0" xfId="0" applyFont="1" applyFill="1" applyAlignment="1">
      <alignment horizontal="center" vertical="center"/>
    </xf>
    <xf numFmtId="0" fontId="1" fillId="7" borderId="0" xfId="0" applyFont="1" applyFill="1" applyAlignment="1">
      <alignment vertical="center"/>
    </xf>
    <xf numFmtId="0" fontId="24" fillId="2" borderId="4" xfId="0" applyFont="1" applyFill="1" applyBorder="1" applyAlignment="1">
      <alignment horizontal="left" vertical="center"/>
    </xf>
    <xf numFmtId="0" fontId="24" fillId="2" borderId="5" xfId="0" applyFont="1" applyFill="1" applyBorder="1" applyAlignment="1">
      <alignment horizontal="left" vertical="center"/>
    </xf>
    <xf numFmtId="0" fontId="24" fillId="2" borderId="3" xfId="0" applyFont="1" applyFill="1" applyBorder="1" applyAlignment="1">
      <alignment horizontal="left" vertical="center"/>
    </xf>
    <xf numFmtId="0" fontId="14" fillId="2" borderId="0" xfId="0" applyFont="1" applyFill="1" applyAlignment="1">
      <alignment horizontal="centerContinuous" vertical="top" wrapText="1"/>
    </xf>
    <xf numFmtId="0" fontId="14" fillId="2" borderId="0" xfId="0" applyFont="1" applyFill="1" applyAlignment="1">
      <alignment wrapText="1"/>
    </xf>
    <xf numFmtId="0" fontId="1" fillId="2" borderId="0" xfId="0" applyFont="1" applyFill="1" applyAlignment="1">
      <alignment vertical="center" wrapText="1"/>
    </xf>
    <xf numFmtId="0" fontId="25" fillId="0" borderId="0" xfId="0" applyFont="1" applyAlignment="1">
      <alignment wrapText="1"/>
    </xf>
    <xf numFmtId="0" fontId="25" fillId="0" borderId="0" xfId="0" applyFont="1" applyAlignment="1">
      <alignment vertical="top" wrapText="1"/>
    </xf>
    <xf numFmtId="0" fontId="1" fillId="2" borderId="0" xfId="0" applyFont="1" applyFill="1" applyAlignment="1">
      <alignment horizontal="center" wrapText="1"/>
    </xf>
    <xf numFmtId="9" fontId="3" fillId="4" borderId="0" xfId="1" applyFont="1" applyFill="1" applyBorder="1" applyAlignment="1">
      <alignment horizontal="center"/>
    </xf>
    <xf numFmtId="0" fontId="16" fillId="2" borderId="0" xfId="0" applyFont="1" applyFill="1" applyAlignment="1">
      <alignment horizontal="centerContinuous" vertical="center" wrapText="1"/>
    </xf>
    <xf numFmtId="0" fontId="9" fillId="0" borderId="0" xfId="0" applyFont="1" applyAlignment="1">
      <alignment horizontal="centerContinuous" wrapText="1"/>
    </xf>
    <xf numFmtId="0" fontId="9" fillId="0" borderId="0" xfId="0" applyFont="1" applyAlignment="1">
      <alignment horizontal="centerContinuous" vertical="center" wrapText="1"/>
    </xf>
    <xf numFmtId="0" fontId="16" fillId="2" borderId="0" xfId="0" applyFont="1" applyFill="1" applyAlignment="1">
      <alignment horizontal="centerContinuous" wrapText="1"/>
    </xf>
    <xf numFmtId="0" fontId="7" fillId="0" borderId="0" xfId="0" applyFont="1" applyAlignment="1">
      <alignment horizontal="centerContinuous"/>
    </xf>
    <xf numFmtId="0" fontId="11" fillId="0" borderId="0" xfId="0" applyFont="1" applyAlignment="1">
      <alignment horizontal="centerContinuous"/>
    </xf>
    <xf numFmtId="0" fontId="7" fillId="0" borderId="0" xfId="0" applyFont="1" applyAlignment="1">
      <alignment horizontal="centerContinuous" wrapText="1"/>
    </xf>
    <xf numFmtId="0" fontId="33" fillId="0" borderId="0" xfId="0" applyFont="1" applyAlignment="1">
      <alignment horizontal="centerContinuous" wrapText="1"/>
    </xf>
    <xf numFmtId="0" fontId="7" fillId="0" borderId="0" xfId="0" applyFont="1" applyAlignment="1">
      <alignment horizontal="centerContinuous" vertical="top" wrapText="1"/>
    </xf>
    <xf numFmtId="0" fontId="22" fillId="0" borderId="0" xfId="0" applyFont="1" applyAlignment="1">
      <alignment horizontal="centerContinuous"/>
    </xf>
    <xf numFmtId="0" fontId="22" fillId="0" borderId="0" xfId="2" applyFont="1" applyAlignment="1">
      <alignment horizontal="centerContinuous"/>
    </xf>
    <xf numFmtId="0" fontId="0" fillId="0" borderId="0" xfId="0" applyAlignment="1">
      <alignment horizontal="centerContinuous"/>
    </xf>
    <xf numFmtId="0" fontId="14" fillId="2" borderId="0" xfId="0" applyFont="1" applyFill="1" applyAlignment="1">
      <alignment horizontal="centerContinuous" vertical="top"/>
    </xf>
    <xf numFmtId="0" fontId="14" fillId="2" borderId="0" xfId="0" applyFont="1" applyFill="1" applyAlignment="1">
      <alignment horizontal="centerContinuous"/>
    </xf>
    <xf numFmtId="0" fontId="14" fillId="2" borderId="0" xfId="0" applyFont="1" applyFill="1" applyAlignment="1">
      <alignment horizontal="centerContinuous" wrapText="1"/>
    </xf>
    <xf numFmtId="0" fontId="1" fillId="2" borderId="0" xfId="0" applyFont="1" applyFill="1" applyAlignment="1">
      <alignment horizontal="centerContinuous" vertical="center"/>
    </xf>
    <xf numFmtId="0" fontId="1" fillId="2" borderId="0" xfId="0" applyFont="1" applyFill="1" applyAlignment="1">
      <alignment horizontal="centerContinuous" vertical="center" wrapText="1"/>
    </xf>
    <xf numFmtId="0" fontId="25" fillId="0" borderId="0" xfId="0" applyFont="1" applyAlignment="1">
      <alignment horizontal="centerContinuous"/>
    </xf>
    <xf numFmtId="0" fontId="25" fillId="0" borderId="0" xfId="0" applyFont="1" applyAlignment="1">
      <alignment horizontal="centerContinuous" wrapText="1"/>
    </xf>
    <xf numFmtId="0" fontId="25" fillId="0" borderId="0" xfId="0" applyFont="1" applyAlignment="1">
      <alignment horizontal="centerContinuous" vertical="top"/>
    </xf>
    <xf numFmtId="0" fontId="25" fillId="0" borderId="0" xfId="0" applyFont="1" applyAlignment="1">
      <alignment horizontal="centerContinuous" vertical="top" wrapText="1"/>
    </xf>
    <xf numFmtId="0" fontId="1" fillId="3" borderId="0" xfId="0" applyFont="1" applyFill="1" applyAlignment="1">
      <alignment horizontal="centerContinuous" wrapText="1"/>
    </xf>
    <xf numFmtId="0" fontId="1" fillId="8" borderId="0" xfId="0" applyFont="1" applyFill="1" applyAlignment="1">
      <alignment horizontal="centerContinuous" wrapText="1"/>
    </xf>
    <xf numFmtId="0" fontId="1" fillId="4" borderId="0" xfId="0" applyFont="1" applyFill="1" applyAlignment="1">
      <alignment horizontal="centerContinuous" wrapText="1"/>
    </xf>
    <xf numFmtId="0" fontId="1" fillId="3" borderId="0" xfId="0" applyFont="1" applyFill="1" applyAlignment="1">
      <alignment horizontal="centerContinuous"/>
    </xf>
    <xf numFmtId="0" fontId="0" fillId="3" borderId="0" xfId="0" applyFill="1" applyAlignment="1">
      <alignment horizontal="centerContinuous"/>
    </xf>
    <xf numFmtId="0" fontId="1" fillId="8" borderId="0" xfId="0" applyFont="1" applyFill="1"/>
    <xf numFmtId="0" fontId="1" fillId="8" borderId="3" xfId="0" applyFont="1" applyFill="1" applyBorder="1"/>
    <xf numFmtId="0" fontId="1" fillId="5" borderId="2" xfId="0" applyFont="1" applyFill="1" applyBorder="1" applyAlignment="1">
      <alignment vertical="center"/>
    </xf>
    <xf numFmtId="0" fontId="37" fillId="2" borderId="0" xfId="0" applyFont="1" applyFill="1" applyAlignment="1">
      <alignment horizontal="right" vertical="center" indent="1"/>
    </xf>
    <xf numFmtId="0" fontId="38" fillId="0" borderId="0" xfId="0" applyFont="1" applyAlignment="1">
      <alignment horizontal="left" vertical="center" indent="1"/>
    </xf>
    <xf numFmtId="0" fontId="36" fillId="2" borderId="8" xfId="0" applyFont="1" applyFill="1" applyBorder="1" applyAlignment="1">
      <alignment horizontal="left"/>
    </xf>
    <xf numFmtId="0" fontId="0" fillId="3" borderId="1" xfId="0" applyFill="1" applyBorder="1"/>
    <xf numFmtId="0" fontId="24" fillId="2" borderId="1"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7" fillId="5" borderId="1" xfId="0" applyFont="1" applyFill="1" applyBorder="1" applyAlignment="1">
      <alignment vertical="center" wrapText="1"/>
    </xf>
    <xf numFmtId="0" fontId="1" fillId="3" borderId="1" xfId="0" applyFont="1" applyFill="1" applyBorder="1" applyAlignment="1">
      <alignment wrapText="1"/>
    </xf>
    <xf numFmtId="0" fontId="7" fillId="6" borderId="1" xfId="0" applyFont="1" applyFill="1" applyBorder="1" applyAlignment="1">
      <alignment vertical="center" wrapText="1"/>
    </xf>
    <xf numFmtId="0" fontId="15" fillId="2" borderId="11" xfId="0" applyFont="1" applyFill="1" applyBorder="1" applyAlignment="1">
      <alignment horizontal="center"/>
    </xf>
    <xf numFmtId="0" fontId="1" fillId="4" borderId="11" xfId="0" applyFont="1" applyFill="1" applyBorder="1" applyAlignment="1">
      <alignment horizontal="center"/>
    </xf>
    <xf numFmtId="0" fontId="7" fillId="5" borderId="1" xfId="0" applyFont="1" applyFill="1" applyBorder="1" applyAlignment="1">
      <alignment horizontal="center" vertical="center" wrapText="1"/>
    </xf>
    <xf numFmtId="0" fontId="1" fillId="0" borderId="0" xfId="0" applyFont="1" applyAlignment="1">
      <alignment horizontal="left"/>
    </xf>
    <xf numFmtId="0" fontId="36" fillId="3" borderId="2" xfId="0" applyFont="1" applyFill="1" applyBorder="1" applyAlignment="1">
      <alignment vertical="center"/>
    </xf>
    <xf numFmtId="0" fontId="39" fillId="0" borderId="0" xfId="0" applyFont="1" applyAlignment="1">
      <alignment horizontal="centerContinuous" wrapText="1"/>
    </xf>
    <xf numFmtId="0" fontId="24" fillId="2" borderId="4" xfId="0" applyFont="1" applyFill="1" applyBorder="1" applyAlignment="1">
      <alignment horizontal="left" vertical="center"/>
    </xf>
    <xf numFmtId="0" fontId="24" fillId="2" borderId="5" xfId="0" applyFont="1" applyFill="1" applyBorder="1" applyAlignment="1">
      <alignment horizontal="left" vertical="center"/>
    </xf>
    <xf numFmtId="0" fontId="24" fillId="2" borderId="3" xfId="0" applyFont="1" applyFill="1" applyBorder="1" applyAlignment="1">
      <alignment horizontal="left" vertical="center"/>
    </xf>
    <xf numFmtId="0" fontId="31" fillId="2" borderId="0" xfId="0" applyFont="1" applyFill="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1D5B8E"/>
      <color rgb="FFB8CCE4"/>
      <color rgb="FF2973BD"/>
      <color rgb="FFEAB200"/>
      <color rgb="FFFFFFCC"/>
      <color rgb="FF00D05E"/>
      <color rgb="FF6DCE4A"/>
      <color rgb="FF31B01C"/>
      <color rgb="FF60DA6F"/>
      <color rgb="FF6FDB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16191</xdr:colOff>
      <xdr:row>0</xdr:row>
      <xdr:rowOff>192406</xdr:rowOff>
    </xdr:from>
    <xdr:to>
      <xdr:col>10</xdr:col>
      <xdr:colOff>495300</xdr:colOff>
      <xdr:row>0</xdr:row>
      <xdr:rowOff>1231244</xdr:rowOff>
    </xdr:to>
    <xdr:pic>
      <xdr:nvPicPr>
        <xdr:cNvPr id="4" name="Picture 3" descr="Official seal of the Maryland Department of Agriculture featuring a farm illustration and the Maryland state flag colors">
          <a:extLst>
            <a:ext uri="{FF2B5EF4-FFF2-40B4-BE49-F238E27FC236}">
              <a16:creationId xmlns:a16="http://schemas.microsoft.com/office/drawing/2014/main" id="{9B7F5937-FD46-47C0-8C0C-4CF04E71F154}"/>
            </a:ext>
          </a:extLst>
        </xdr:cNvPr>
        <xdr:cNvPicPr>
          <a:picLocks noChangeAspect="1"/>
        </xdr:cNvPicPr>
      </xdr:nvPicPr>
      <xdr:blipFill>
        <a:blip xmlns:r="http://schemas.openxmlformats.org/officeDocument/2006/relationships" r:embed="rId1"/>
        <a:stretch>
          <a:fillRect/>
        </a:stretch>
      </xdr:blipFill>
      <xdr:spPr>
        <a:xfrm>
          <a:off x="5502591" y="192406"/>
          <a:ext cx="1088709" cy="1038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10</xdr:row>
      <xdr:rowOff>0</xdr:rowOff>
    </xdr:from>
    <xdr:to>
      <xdr:col>5</xdr:col>
      <xdr:colOff>0</xdr:colOff>
      <xdr:row>11</xdr:row>
      <xdr:rowOff>0</xdr:rowOff>
    </xdr:to>
    <xdr:sp macro="" textlink="">
      <xdr:nvSpPr>
        <xdr:cNvPr id="2" name="HelpBox_C5" hidden="1">
          <a:extLst>
            <a:ext uri="{FF2B5EF4-FFF2-40B4-BE49-F238E27FC236}">
              <a16:creationId xmlns:a16="http://schemas.microsoft.com/office/drawing/2014/main" id="{5BA5C401-07F7-9385-EFE5-1A0A41F703AE}"/>
            </a:ext>
          </a:extLst>
        </xdr:cNvPr>
        <xdr:cNvSpPr/>
      </xdr:nvSpPr>
      <xdr:spPr>
        <a:xfrm>
          <a:off x="5303520" y="57149"/>
          <a:ext cx="2080260" cy="1095376"/>
        </a:xfrm>
        <a:prstGeom prst="roundRect">
          <a:avLst/>
        </a:prstGeom>
        <a:solidFill>
          <a:srgbClr val="D6EAF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0" i="1">
              <a:solidFill>
                <a:sysClr val="windowText" lastClr="000000"/>
              </a:solidFill>
              <a:effectLst/>
              <a:latin typeface="+mn-lt"/>
              <a:ea typeface="+mn-ea"/>
              <a:cs typeface="+mn-cs"/>
            </a:rPr>
            <a:t>Who manages the dining services? Select 'Self-Operated' if your agency manages it internally, or select 'FMC' if you contract an outside company.</a:t>
          </a:r>
          <a:endParaRPr lang="en-US" sz="1100">
            <a:solidFill>
              <a:sysClr val="windowText" lastClr="000000"/>
            </a:solidFill>
          </a:endParaRPr>
        </a:p>
      </xdr:txBody>
    </xdr:sp>
    <xdr:clientData/>
  </xdr:twoCellAnchor>
  <xdr:twoCellAnchor editAs="oneCell">
    <xdr:from>
      <xdr:col>3</xdr:col>
      <xdr:colOff>1752124</xdr:colOff>
      <xdr:row>0</xdr:row>
      <xdr:rowOff>163353</xdr:rowOff>
    </xdr:from>
    <xdr:to>
      <xdr:col>4</xdr:col>
      <xdr:colOff>950119</xdr:colOff>
      <xdr:row>0</xdr:row>
      <xdr:rowOff>1197126</xdr:rowOff>
    </xdr:to>
    <xdr:pic>
      <xdr:nvPicPr>
        <xdr:cNvPr id="15" name="Picture 14" descr="Official seal of the Maryland Department of Agriculture featuring a farm illustration and the Maryland state flag colors">
          <a:extLst>
            <a:ext uri="{FF2B5EF4-FFF2-40B4-BE49-F238E27FC236}">
              <a16:creationId xmlns:a16="http://schemas.microsoft.com/office/drawing/2014/main" id="{F7FF1CA8-6A10-432E-A73E-41C67E8FE733}"/>
            </a:ext>
          </a:extLst>
        </xdr:cNvPr>
        <xdr:cNvPicPr>
          <a:picLocks noChangeAspect="1"/>
        </xdr:cNvPicPr>
      </xdr:nvPicPr>
      <xdr:blipFill>
        <a:blip xmlns:r="http://schemas.openxmlformats.org/officeDocument/2006/relationships" r:embed="rId1"/>
        <a:stretch>
          <a:fillRect/>
        </a:stretch>
      </xdr:blipFill>
      <xdr:spPr>
        <a:xfrm>
          <a:off x="8407718" y="163353"/>
          <a:ext cx="1055370" cy="10280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mda.maryland.gov/maryland_products/Documents/FY%2023%20CLFF%20Program%20Report.pdf" TargetMode="External"/><Relationship Id="rId7" Type="http://schemas.openxmlformats.org/officeDocument/2006/relationships/printerSettings" Target="../printerSettings/printerSettings1.bin"/><Relationship Id="rId2" Type="http://schemas.openxmlformats.org/officeDocument/2006/relationships/hyperlink" Target="https://onestop.md.gov/list_views/614dfe15b1189b02738fc2f5" TargetMode="External"/><Relationship Id="rId1" Type="http://schemas.openxmlformats.org/officeDocument/2006/relationships/hyperlink" Target="https://mda.maryland.gov/maryland_products/Pages/certified-local-farm.aspx" TargetMode="External"/><Relationship Id="rId6" Type="http://schemas.openxmlformats.org/officeDocument/2006/relationships/hyperlink" Target="https://mda.maryland.gov/maryland_products/Documents/CLFF%20FY%202025%20Report%20(2)%20(1).pdf" TargetMode="External"/><Relationship Id="rId5" Type="http://schemas.openxmlformats.org/officeDocument/2006/relationships/hyperlink" Target="https://mda.maryland.gov/maryland_products/Documents/FY%2024%20CLFF%20Program%20Report%20-%20Final.pdf" TargetMode="External"/><Relationship Id="rId4" Type="http://schemas.openxmlformats.org/officeDocument/2006/relationships/hyperlink" Target="https://mda.maryland.gov/maryland_products/Documents/FY%2024%20CLFF%20Program%20Report%20-%20Final.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71DF0-8E07-460D-A87B-38A3FF015D57}">
  <sheetPr codeName="Sheet1"/>
  <dimension ref="A1:V33"/>
  <sheetViews>
    <sheetView showGridLines="0" showRowColHeaders="0" tabSelected="1" zoomScale="80" zoomScaleNormal="80" workbookViewId="0">
      <selection activeCell="AB1" sqref="AB1"/>
    </sheetView>
  </sheetViews>
  <sheetFormatPr defaultRowHeight="14.4"/>
  <cols>
    <col min="1" max="1" width="8.88671875" style="1"/>
    <col min="2" max="2" width="8.88671875" customWidth="1"/>
    <col min="17" max="17" width="24.5546875" customWidth="1"/>
    <col min="18" max="18" width="8.88671875" style="1"/>
  </cols>
  <sheetData>
    <row r="1" spans="1:19" ht="101.4" customHeight="1">
      <c r="A1" s="19"/>
      <c r="B1" s="19"/>
      <c r="C1" s="19"/>
      <c r="D1" s="19"/>
      <c r="E1" s="19"/>
      <c r="F1" s="19"/>
      <c r="G1" s="19"/>
      <c r="H1" s="19"/>
      <c r="I1" s="19"/>
      <c r="J1" s="19"/>
      <c r="K1" s="19"/>
      <c r="L1" s="19"/>
      <c r="M1" s="19"/>
      <c r="N1" s="19"/>
      <c r="O1" s="19"/>
      <c r="P1" s="19"/>
      <c r="Q1" s="19"/>
      <c r="R1" s="19"/>
    </row>
    <row r="2" spans="1:19" ht="25.8" customHeight="1">
      <c r="A2" s="19"/>
      <c r="B2" s="54" t="s">
        <v>24</v>
      </c>
      <c r="C2" s="54"/>
      <c r="D2" s="54"/>
      <c r="E2" s="54"/>
      <c r="F2" s="54"/>
      <c r="G2" s="54"/>
      <c r="H2" s="54"/>
      <c r="I2" s="54"/>
      <c r="J2" s="54"/>
      <c r="K2" s="54"/>
      <c r="L2" s="54"/>
      <c r="M2" s="54"/>
      <c r="N2" s="54"/>
      <c r="O2" s="54"/>
      <c r="P2" s="54"/>
      <c r="Q2" s="54"/>
      <c r="R2" s="20"/>
    </row>
    <row r="3" spans="1:19" ht="26.4" customHeight="1">
      <c r="A3" s="19"/>
      <c r="B3" s="54" t="s">
        <v>0</v>
      </c>
      <c r="C3" s="54"/>
      <c r="D3" s="54"/>
      <c r="E3" s="54"/>
      <c r="F3" s="54"/>
      <c r="G3" s="54"/>
      <c r="H3" s="54"/>
      <c r="I3" s="54"/>
      <c r="J3" s="54"/>
      <c r="K3" s="54"/>
      <c r="L3" s="54"/>
      <c r="M3" s="54"/>
      <c r="N3" s="54"/>
      <c r="O3" s="54"/>
      <c r="P3" s="54"/>
      <c r="Q3" s="54"/>
      <c r="R3" s="20"/>
    </row>
    <row r="4" spans="1:19" s="8" customFormat="1" ht="16.2" customHeight="1">
      <c r="A4" s="12"/>
      <c r="B4" s="61" t="s">
        <v>260</v>
      </c>
      <c r="C4" s="61"/>
      <c r="D4" s="61"/>
      <c r="E4" s="61"/>
      <c r="F4" s="61"/>
      <c r="G4" s="61"/>
      <c r="H4" s="61"/>
      <c r="I4" s="61"/>
      <c r="J4" s="61"/>
      <c r="K4" s="61"/>
      <c r="L4" s="61"/>
      <c r="M4" s="61"/>
      <c r="N4" s="61"/>
      <c r="O4" s="61"/>
      <c r="P4" s="61"/>
      <c r="Q4" s="61"/>
      <c r="R4" s="13"/>
    </row>
    <row r="5" spans="1:19" ht="15.6" customHeight="1">
      <c r="B5" s="62" t="s">
        <v>48</v>
      </c>
      <c r="C5" s="62"/>
      <c r="D5" s="62"/>
      <c r="E5" s="62"/>
      <c r="F5" s="62"/>
      <c r="G5" s="62"/>
      <c r="H5" s="62"/>
      <c r="I5" s="62"/>
      <c r="J5" s="62"/>
      <c r="K5" s="62"/>
      <c r="L5" s="62"/>
      <c r="M5" s="62"/>
      <c r="N5" s="62"/>
      <c r="O5" s="62"/>
      <c r="P5" s="62"/>
      <c r="Q5" s="62"/>
      <c r="R5" s="14"/>
    </row>
    <row r="6" spans="1:19" ht="15.6" customHeight="1">
      <c r="B6" s="62"/>
      <c r="C6" s="62"/>
      <c r="D6" s="62"/>
      <c r="E6" s="62"/>
      <c r="F6" s="62"/>
      <c r="G6" s="62"/>
      <c r="H6" s="62"/>
      <c r="I6" s="62"/>
      <c r="J6" s="62"/>
      <c r="K6" s="62"/>
      <c r="L6" s="62"/>
      <c r="M6" s="62"/>
      <c r="N6" s="62"/>
      <c r="O6" s="62"/>
      <c r="P6" s="62"/>
      <c r="Q6" s="62"/>
      <c r="R6" s="14"/>
    </row>
    <row r="7" spans="1:19" ht="15.6" customHeight="1">
      <c r="B7" s="62"/>
      <c r="C7" s="62"/>
      <c r="D7" s="62"/>
      <c r="E7" s="62"/>
      <c r="F7" s="62"/>
      <c r="G7" s="62"/>
      <c r="H7" s="62"/>
      <c r="I7" s="62"/>
      <c r="J7" s="62"/>
      <c r="K7" s="62"/>
      <c r="L7" s="62"/>
      <c r="M7" s="62"/>
      <c r="N7" s="62"/>
      <c r="O7" s="62"/>
      <c r="P7" s="62"/>
      <c r="Q7" s="62"/>
      <c r="R7" s="14"/>
    </row>
    <row r="8" spans="1:19" ht="15.6" customHeight="1">
      <c r="B8" s="106" t="s">
        <v>263</v>
      </c>
      <c r="C8" s="62"/>
      <c r="D8" s="62"/>
      <c r="E8" s="62"/>
      <c r="F8" s="62"/>
      <c r="G8" s="62"/>
      <c r="H8" s="62"/>
      <c r="I8" s="62"/>
      <c r="J8" s="62"/>
      <c r="K8" s="62"/>
      <c r="L8" s="62"/>
      <c r="M8" s="62"/>
      <c r="N8" s="62"/>
      <c r="O8" s="62"/>
      <c r="P8" s="62"/>
      <c r="Q8" s="62"/>
      <c r="R8" s="14"/>
    </row>
    <row r="9" spans="1:19" s="1" customFormat="1" ht="63.6" customHeight="1">
      <c r="B9" s="67" t="s">
        <v>278</v>
      </c>
      <c r="C9" s="67"/>
      <c r="D9" s="67"/>
      <c r="E9" s="67"/>
      <c r="F9" s="67"/>
      <c r="G9" s="67"/>
      <c r="H9" s="67"/>
      <c r="I9" s="67"/>
      <c r="J9" s="67"/>
      <c r="K9" s="67"/>
      <c r="L9" s="67"/>
      <c r="M9" s="67"/>
      <c r="N9" s="67"/>
      <c r="O9" s="67"/>
      <c r="P9" s="67"/>
      <c r="Q9" s="67"/>
      <c r="R9" s="14"/>
    </row>
    <row r="10" spans="1:19" ht="15.6" customHeight="1">
      <c r="R10" s="14"/>
    </row>
    <row r="11" spans="1:19" ht="15.6" customHeight="1">
      <c r="R11" s="14"/>
    </row>
    <row r="12" spans="1:19" ht="15.6" customHeight="1">
      <c r="B12" s="66" t="s">
        <v>264</v>
      </c>
      <c r="C12" s="72"/>
      <c r="D12" s="72"/>
      <c r="E12" s="72"/>
      <c r="F12" s="72"/>
      <c r="G12" s="72"/>
      <c r="H12" s="72"/>
      <c r="I12" s="72"/>
      <c r="J12" s="72"/>
      <c r="K12" s="72"/>
      <c r="L12" s="72"/>
      <c r="M12" s="72"/>
      <c r="N12" s="72"/>
      <c r="O12" s="72"/>
      <c r="P12" s="72"/>
      <c r="Q12" s="72"/>
      <c r="R12" s="14"/>
    </row>
    <row r="13" spans="1:19" s="1" customFormat="1" ht="68.400000000000006" customHeight="1">
      <c r="B13" s="63" t="s">
        <v>37</v>
      </c>
      <c r="C13" s="63"/>
      <c r="D13" s="63"/>
      <c r="E13" s="63"/>
      <c r="F13" s="63"/>
      <c r="G13" s="63"/>
      <c r="H13" s="63"/>
      <c r="I13" s="63"/>
      <c r="J13" s="63"/>
      <c r="K13" s="63"/>
      <c r="L13" s="63"/>
      <c r="M13" s="63"/>
      <c r="N13" s="63"/>
      <c r="O13" s="63"/>
      <c r="P13" s="63"/>
      <c r="Q13" s="63"/>
      <c r="R13" s="14"/>
    </row>
    <row r="14" spans="1:19" s="1" customFormat="1" ht="36.6" customHeight="1">
      <c r="B14" s="64" t="s">
        <v>38</v>
      </c>
      <c r="C14" s="64"/>
      <c r="D14" s="64"/>
      <c r="E14" s="64"/>
      <c r="F14" s="64"/>
      <c r="G14" s="64"/>
      <c r="H14" s="64"/>
      <c r="I14" s="64"/>
      <c r="J14" s="64"/>
      <c r="K14" s="64"/>
      <c r="L14" s="64"/>
      <c r="M14" s="64"/>
      <c r="N14" s="64"/>
      <c r="O14" s="64"/>
      <c r="P14" s="64"/>
      <c r="Q14" s="64"/>
      <c r="R14" s="14"/>
      <c r="S14" s="10"/>
    </row>
    <row r="15" spans="1:19" s="1" customFormat="1" ht="16.8" customHeight="1">
      <c r="B15" s="65" t="s">
        <v>39</v>
      </c>
      <c r="C15" s="65"/>
      <c r="D15" s="65"/>
      <c r="E15" s="65"/>
      <c r="F15" s="65"/>
      <c r="G15" s="65"/>
      <c r="H15" s="65"/>
      <c r="I15" s="65"/>
      <c r="J15" s="65"/>
      <c r="K15" s="65"/>
      <c r="L15" s="65"/>
      <c r="M15" s="65"/>
      <c r="N15" s="65"/>
      <c r="O15" s="65"/>
      <c r="P15" s="65"/>
      <c r="Q15" s="65"/>
      <c r="R15" s="14"/>
    </row>
    <row r="16" spans="1:19" s="1" customFormat="1" ht="16.8" customHeight="1">
      <c r="B16" s="65"/>
      <c r="C16" s="65"/>
      <c r="D16" s="65"/>
      <c r="E16" s="65"/>
      <c r="F16" s="65"/>
      <c r="G16" s="65"/>
      <c r="H16" s="65"/>
      <c r="I16" s="65"/>
      <c r="J16" s="65"/>
      <c r="K16" s="65"/>
      <c r="L16" s="65"/>
      <c r="M16" s="65"/>
      <c r="N16" s="65"/>
      <c r="O16" s="65"/>
      <c r="P16" s="65"/>
      <c r="Q16" s="65"/>
      <c r="R16" s="14"/>
    </row>
    <row r="17" spans="2:18" s="1" customFormat="1" ht="16.8" customHeight="1">
      <c r="B17" s="65"/>
      <c r="C17" s="65"/>
      <c r="D17" s="65"/>
      <c r="E17" s="65"/>
      <c r="F17" s="65"/>
      <c r="G17" s="65"/>
      <c r="H17" s="65"/>
      <c r="I17" s="65"/>
      <c r="J17" s="65"/>
      <c r="K17" s="65"/>
      <c r="L17" s="65"/>
      <c r="M17" s="65"/>
      <c r="N17" s="65"/>
      <c r="O17" s="65"/>
      <c r="P17" s="65"/>
      <c r="Q17" s="65"/>
      <c r="R17" s="14"/>
    </row>
    <row r="18" spans="2:18" s="1" customFormat="1" ht="18.600000000000001" customHeight="1">
      <c r="B18" s="66" t="s">
        <v>252</v>
      </c>
      <c r="C18" s="65"/>
      <c r="D18" s="65"/>
      <c r="E18" s="65"/>
      <c r="F18" s="65"/>
      <c r="G18" s="65"/>
      <c r="H18" s="65"/>
      <c r="I18" s="65"/>
      <c r="J18" s="65"/>
      <c r="K18" s="65"/>
      <c r="L18" s="65"/>
      <c r="M18" s="65"/>
      <c r="N18" s="65"/>
      <c r="O18" s="65"/>
      <c r="P18" s="65"/>
      <c r="Q18" s="65"/>
      <c r="R18" s="14"/>
    </row>
    <row r="19" spans="2:18" s="1" customFormat="1" ht="349.8" customHeight="1">
      <c r="B19" s="67" t="s">
        <v>266</v>
      </c>
      <c r="C19" s="65"/>
      <c r="D19" s="65"/>
      <c r="E19" s="65"/>
      <c r="F19" s="65"/>
      <c r="G19" s="65"/>
      <c r="H19" s="65"/>
      <c r="I19" s="65"/>
      <c r="J19" s="65"/>
      <c r="K19" s="65"/>
      <c r="L19" s="65"/>
      <c r="M19" s="65"/>
      <c r="N19" s="65"/>
      <c r="O19" s="65"/>
      <c r="P19" s="65"/>
      <c r="Q19" s="65"/>
      <c r="R19" s="14"/>
    </row>
    <row r="20" spans="2:18" s="1" customFormat="1" ht="16.8" customHeight="1">
      <c r="B20" s="11"/>
      <c r="C20" s="11"/>
      <c r="D20" s="11"/>
      <c r="E20" s="11"/>
      <c r="F20" s="11"/>
      <c r="G20" s="11"/>
      <c r="H20" s="11"/>
      <c r="I20" s="11"/>
      <c r="J20" s="11"/>
      <c r="K20" s="11"/>
      <c r="L20" s="11"/>
      <c r="M20" s="11"/>
      <c r="N20" s="11"/>
      <c r="O20" s="11"/>
      <c r="P20" s="11"/>
      <c r="Q20" s="11"/>
      <c r="R20" s="14"/>
    </row>
    <row r="21" spans="2:18" s="1" customFormat="1" ht="16.8" customHeight="1">
      <c r="B21" s="11"/>
      <c r="C21" s="11"/>
      <c r="D21" s="11"/>
      <c r="E21" s="11"/>
      <c r="F21" s="11"/>
      <c r="G21" s="11"/>
      <c r="H21" s="11"/>
      <c r="I21" s="11"/>
      <c r="J21" s="11"/>
      <c r="K21" s="11"/>
      <c r="L21" s="11"/>
      <c r="M21" s="11"/>
      <c r="N21" s="11"/>
      <c r="O21" s="11"/>
      <c r="P21" s="11"/>
      <c r="Q21" s="11"/>
      <c r="R21" s="14"/>
    </row>
    <row r="22" spans="2:18" s="1" customFormat="1" ht="16.8" customHeight="1">
      <c r="B22" s="66" t="s">
        <v>40</v>
      </c>
      <c r="C22" s="66"/>
      <c r="D22" s="66"/>
      <c r="E22" s="66"/>
      <c r="F22" s="66"/>
      <c r="G22" s="66"/>
      <c r="H22" s="66"/>
      <c r="I22" s="66"/>
      <c r="J22" s="66"/>
      <c r="K22" s="66"/>
      <c r="L22" s="66"/>
      <c r="M22" s="66"/>
      <c r="N22" s="66"/>
      <c r="O22" s="66"/>
      <c r="P22" s="66"/>
      <c r="Q22" s="66"/>
      <c r="R22" s="14"/>
    </row>
    <row r="23" spans="2:18" s="1" customFormat="1" ht="67.8" customHeight="1">
      <c r="B23" s="68" t="s">
        <v>262</v>
      </c>
      <c r="C23" s="68"/>
      <c r="D23" s="68"/>
      <c r="E23" s="68"/>
      <c r="F23" s="68"/>
      <c r="G23" s="68"/>
      <c r="H23" s="68"/>
      <c r="I23" s="68"/>
      <c r="J23" s="68"/>
      <c r="K23" s="68"/>
      <c r="L23" s="68"/>
      <c r="M23" s="68"/>
      <c r="N23" s="68"/>
      <c r="O23" s="68"/>
      <c r="P23" s="68"/>
      <c r="Q23" s="68"/>
      <c r="R23" s="14"/>
    </row>
    <row r="24" spans="2:18" s="1" customFormat="1" ht="16.8" customHeight="1">
      <c r="B24" s="25"/>
      <c r="C24" s="25"/>
      <c r="D24" s="25"/>
      <c r="E24" s="25"/>
      <c r="F24" s="25"/>
      <c r="G24" s="25"/>
      <c r="H24" s="25"/>
      <c r="I24" s="25"/>
      <c r="J24" s="25"/>
      <c r="K24" s="25"/>
      <c r="L24" s="25"/>
      <c r="M24" s="25"/>
      <c r="N24" s="25"/>
      <c r="O24" s="25"/>
      <c r="P24" s="25"/>
      <c r="Q24" s="25"/>
      <c r="R24" s="14"/>
    </row>
    <row r="25" spans="2:18" s="1" customFormat="1" ht="315.60000000000002" customHeight="1">
      <c r="B25" s="69" t="s">
        <v>265</v>
      </c>
      <c r="C25" s="69"/>
      <c r="D25" s="69"/>
      <c r="E25" s="69"/>
      <c r="F25" s="69"/>
      <c r="G25" s="69"/>
      <c r="H25" s="69"/>
      <c r="I25" s="69"/>
      <c r="J25" s="69"/>
      <c r="K25" s="69"/>
      <c r="L25" s="69"/>
      <c r="M25" s="69"/>
      <c r="N25" s="69"/>
      <c r="O25" s="69"/>
      <c r="P25" s="69"/>
      <c r="Q25" s="69"/>
      <c r="R25" s="14"/>
    </row>
    <row r="26" spans="2:18" ht="20.399999999999999" customHeight="1">
      <c r="B26" s="66" t="s">
        <v>41</v>
      </c>
      <c r="C26" s="66"/>
      <c r="D26" s="66"/>
      <c r="E26" s="66"/>
      <c r="F26" s="66"/>
      <c r="G26" s="66"/>
      <c r="H26" s="66"/>
      <c r="I26" s="66"/>
      <c r="J26" s="66"/>
      <c r="K26" s="66"/>
      <c r="L26" s="66"/>
      <c r="M26" s="66"/>
      <c r="N26" s="66"/>
      <c r="O26" s="66"/>
      <c r="P26" s="66"/>
      <c r="Q26" s="66"/>
      <c r="R26" s="14"/>
    </row>
    <row r="27" spans="2:18" ht="18.600000000000001" customHeight="1">
      <c r="B27" s="70" t="s">
        <v>42</v>
      </c>
      <c r="C27" s="70"/>
      <c r="D27" s="70"/>
      <c r="E27" s="70"/>
      <c r="F27" s="70"/>
      <c r="G27" s="70"/>
      <c r="H27" s="70"/>
      <c r="I27" s="70"/>
      <c r="J27" s="70"/>
      <c r="K27" s="70"/>
      <c r="L27" s="70"/>
      <c r="M27" s="70"/>
      <c r="N27" s="70"/>
      <c r="O27" s="70"/>
      <c r="P27" s="70"/>
      <c r="Q27" s="70"/>
      <c r="R27" s="14"/>
    </row>
    <row r="28" spans="2:18" ht="15.6">
      <c r="B28" s="70" t="s">
        <v>43</v>
      </c>
      <c r="C28" s="70"/>
      <c r="D28" s="70"/>
      <c r="E28" s="70"/>
      <c r="F28" s="70"/>
      <c r="G28" s="70"/>
      <c r="H28" s="70"/>
      <c r="I28" s="70"/>
      <c r="J28" s="70"/>
      <c r="K28" s="70"/>
      <c r="L28" s="70"/>
      <c r="M28" s="70"/>
      <c r="N28" s="70"/>
      <c r="O28" s="70"/>
      <c r="P28" s="70"/>
      <c r="Q28" s="70"/>
    </row>
    <row r="29" spans="2:18" ht="15.6">
      <c r="B29" s="70" t="s">
        <v>44</v>
      </c>
      <c r="C29" s="70"/>
      <c r="D29" s="70"/>
      <c r="E29" s="70"/>
      <c r="F29" s="70"/>
      <c r="G29" s="70"/>
      <c r="H29" s="70"/>
      <c r="I29" s="70"/>
      <c r="J29" s="70"/>
      <c r="K29" s="70"/>
      <c r="L29" s="70"/>
      <c r="M29" s="70"/>
      <c r="N29" s="70"/>
      <c r="O29" s="70"/>
      <c r="P29" s="70"/>
      <c r="Q29" s="70"/>
    </row>
    <row r="30" spans="2:18" ht="15.6">
      <c r="B30" s="70" t="s">
        <v>45</v>
      </c>
      <c r="C30" s="70"/>
      <c r="D30" s="70"/>
      <c r="E30" s="70"/>
      <c r="F30" s="70"/>
      <c r="G30" s="70"/>
      <c r="H30" s="70"/>
      <c r="I30" s="70"/>
      <c r="J30" s="70"/>
      <c r="K30" s="70"/>
      <c r="L30" s="70"/>
      <c r="M30" s="70"/>
      <c r="N30" s="70"/>
      <c r="O30" s="70"/>
      <c r="P30" s="70"/>
      <c r="Q30" s="70"/>
    </row>
    <row r="31" spans="2:18" ht="15.6">
      <c r="B31" s="71" t="s">
        <v>46</v>
      </c>
      <c r="C31" s="71"/>
      <c r="D31" s="71"/>
      <c r="E31" s="71"/>
      <c r="F31" s="71"/>
      <c r="G31" s="71"/>
      <c r="H31" s="71"/>
      <c r="I31" s="71"/>
      <c r="J31" s="71"/>
      <c r="K31" s="71"/>
      <c r="L31" s="71"/>
      <c r="M31" s="71"/>
      <c r="N31" s="71"/>
      <c r="O31" s="71"/>
      <c r="P31" s="71"/>
      <c r="Q31" s="71"/>
    </row>
    <row r="32" spans="2:18">
      <c r="B32" s="72"/>
      <c r="C32" s="72"/>
      <c r="D32" s="72"/>
      <c r="E32" s="72"/>
      <c r="F32" s="72"/>
      <c r="G32" s="72"/>
      <c r="H32" s="72"/>
      <c r="I32" s="72"/>
      <c r="J32" s="72"/>
      <c r="K32" s="72"/>
      <c r="L32" s="72"/>
      <c r="M32" s="72"/>
      <c r="N32" s="72"/>
      <c r="O32" s="72"/>
      <c r="P32" s="72"/>
      <c r="Q32" s="72"/>
    </row>
    <row r="33" spans="2:22" ht="15.6" customHeight="1">
      <c r="B33" s="62" t="s">
        <v>47</v>
      </c>
      <c r="C33" s="62"/>
      <c r="D33" s="62"/>
      <c r="E33" s="62"/>
      <c r="F33" s="62"/>
      <c r="G33" s="62"/>
      <c r="H33" s="62"/>
      <c r="I33" s="62"/>
      <c r="J33" s="62"/>
      <c r="K33" s="62"/>
      <c r="L33" s="62"/>
      <c r="M33" s="62"/>
      <c r="N33" s="62"/>
      <c r="O33" s="62"/>
      <c r="P33" s="62"/>
      <c r="Q33" s="62"/>
      <c r="R33" s="16"/>
      <c r="S33" s="16"/>
      <c r="T33" s="16"/>
      <c r="U33" s="16"/>
      <c r="V33" s="16"/>
    </row>
  </sheetData>
  <hyperlinks>
    <hyperlink ref="B27" r:id="rId1" xr:uid="{A79D66B3-DAA5-4FB9-9197-A5746EA804DF}"/>
    <hyperlink ref="B28" r:id="rId2" display="The Certified Local Farm and Chesapeake Invasive Species Provider Directory" xr:uid="{52E09117-612C-42CA-90A0-29B401D35060}"/>
    <hyperlink ref="B29" r:id="rId3" xr:uid="{8AEF063C-8B98-4A08-86B4-51BD3869C47D}"/>
    <hyperlink ref="B30" r:id="rId4" xr:uid="{ACB6654D-A546-445E-8B52-6057D46363A9}"/>
    <hyperlink ref="B31" r:id="rId5" display="FY 24 General Assembly's report." xr:uid="{BD738AE7-4FB8-4682-ACBA-C6913540BA7B}"/>
    <hyperlink ref="B31:Q31" r:id="rId6" display="FY 25 General Assembly's report." xr:uid="{E0FAB4CE-63BA-4067-9115-C7491DDA004D}"/>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95EDB-D468-4806-BE96-754F62E6F4C5}">
  <sheetPr codeName="Sheet2"/>
  <dimension ref="A1:Q70"/>
  <sheetViews>
    <sheetView showGridLines="0" showRowColHeaders="0" zoomScale="80" zoomScaleNormal="80" workbookViewId="0">
      <selection activeCell="T34" sqref="T34"/>
    </sheetView>
  </sheetViews>
  <sheetFormatPr defaultRowHeight="14.4"/>
  <cols>
    <col min="1" max="1" width="11.5546875" style="1" customWidth="1"/>
    <col min="2" max="2" width="31.109375" style="2" customWidth="1"/>
    <col min="3" max="3" width="54.44140625" style="3" customWidth="1"/>
    <col min="4" max="4" width="27.109375" style="2" customWidth="1"/>
    <col min="5" max="5" width="37" style="2" customWidth="1"/>
    <col min="6" max="6" width="20.88671875" style="2" customWidth="1"/>
    <col min="7" max="7" width="35.33203125" customWidth="1"/>
    <col min="8" max="8" width="31.77734375" customWidth="1"/>
    <col min="9" max="9" width="18.109375" customWidth="1"/>
  </cols>
  <sheetData>
    <row r="1" spans="1:17" ht="99" customHeight="1"/>
    <row r="2" spans="1:17" s="1" customFormat="1" ht="21.6" customHeight="1">
      <c r="C2" s="73" t="s">
        <v>24</v>
      </c>
      <c r="D2" s="54"/>
      <c r="E2" s="54"/>
      <c r="F2" s="54"/>
      <c r="G2" s="54"/>
      <c r="H2" s="39"/>
      <c r="I2" s="39"/>
      <c r="J2" s="39"/>
      <c r="K2" s="39"/>
      <c r="L2" s="39"/>
      <c r="M2" s="39"/>
      <c r="N2" s="39"/>
      <c r="O2" s="39"/>
      <c r="P2" s="39"/>
      <c r="Q2" s="39"/>
    </row>
    <row r="3" spans="1:17" s="1" customFormat="1" ht="19.8" customHeight="1">
      <c r="C3" s="74" t="s">
        <v>0</v>
      </c>
      <c r="D3" s="75"/>
      <c r="E3" s="75"/>
      <c r="F3" s="75"/>
      <c r="G3" s="75"/>
      <c r="H3" s="55"/>
    </row>
    <row r="4" spans="1:17" s="8" customFormat="1" ht="17.399999999999999" customHeight="1">
      <c r="A4" s="12"/>
      <c r="C4" s="76" t="s">
        <v>261</v>
      </c>
      <c r="D4" s="77"/>
      <c r="E4" s="77"/>
      <c r="F4" s="77"/>
      <c r="G4" s="77"/>
      <c r="H4" s="56"/>
    </row>
    <row r="5" spans="1:17" ht="15.6" customHeight="1">
      <c r="C5" s="78" t="s">
        <v>48</v>
      </c>
      <c r="D5" s="79"/>
      <c r="E5" s="79"/>
      <c r="F5" s="79"/>
      <c r="G5" s="79"/>
      <c r="H5" s="57"/>
    </row>
    <row r="6" spans="1:17" ht="25.2" customHeight="1">
      <c r="C6" s="80" t="s">
        <v>49</v>
      </c>
      <c r="D6" s="81"/>
      <c r="E6" s="81"/>
      <c r="F6" s="81"/>
      <c r="G6" s="81"/>
      <c r="H6" s="58"/>
    </row>
    <row r="7" spans="1:17" ht="14.4" customHeight="1">
      <c r="B7" s="42"/>
      <c r="C7" s="82" t="s">
        <v>51</v>
      </c>
      <c r="D7" s="82"/>
      <c r="E7" s="85"/>
      <c r="F7" s="85"/>
      <c r="G7" s="86"/>
    </row>
    <row r="8" spans="1:17" ht="14.4" customHeight="1">
      <c r="B8" s="42"/>
      <c r="C8" s="83" t="s">
        <v>52</v>
      </c>
      <c r="D8" s="83"/>
      <c r="E8" s="83"/>
      <c r="F8" s="83"/>
      <c r="G8" s="83"/>
      <c r="H8" s="59"/>
    </row>
    <row r="9" spans="1:17" ht="14.4" customHeight="1">
      <c r="B9" s="42"/>
      <c r="C9" s="84" t="s">
        <v>246</v>
      </c>
      <c r="D9" s="84"/>
      <c r="E9" s="84"/>
      <c r="F9" s="84"/>
      <c r="G9" s="84"/>
      <c r="H9" s="59"/>
    </row>
    <row r="10" spans="1:17" ht="28.2" customHeight="1">
      <c r="C10" s="2"/>
    </row>
    <row r="11" spans="1:17" ht="16.2" customHeight="1">
      <c r="B11" s="3" t="s">
        <v>33</v>
      </c>
      <c r="C11" s="105"/>
      <c r="F11"/>
    </row>
    <row r="12" spans="1:17">
      <c r="C12" s="2"/>
      <c r="D12" s="4"/>
    </row>
    <row r="13" spans="1:17">
      <c r="C13" s="104" t="s">
        <v>259</v>
      </c>
      <c r="D13" s="3"/>
      <c r="E13" s="4"/>
    </row>
    <row r="14" spans="1:17">
      <c r="C14" s="90" t="s">
        <v>21</v>
      </c>
      <c r="D14" s="89"/>
      <c r="E14" s="88"/>
    </row>
    <row r="15" spans="1:17">
      <c r="C15" s="90" t="s">
        <v>18</v>
      </c>
      <c r="D15" s="89"/>
      <c r="E15" s="88"/>
    </row>
    <row r="16" spans="1:17">
      <c r="C16" s="90" t="s">
        <v>19</v>
      </c>
      <c r="D16" s="89"/>
      <c r="E16" s="87"/>
    </row>
    <row r="17" spans="2:8">
      <c r="C17" s="90" t="s">
        <v>20</v>
      </c>
      <c r="D17" s="89"/>
      <c r="E17" s="88"/>
    </row>
    <row r="18" spans="2:8">
      <c r="C18" s="2"/>
      <c r="D18" s="4"/>
    </row>
    <row r="19" spans="2:8">
      <c r="C19" s="2"/>
      <c r="D19" s="4"/>
    </row>
    <row r="20" spans="2:8">
      <c r="B20" s="3" t="s">
        <v>50</v>
      </c>
      <c r="D20" s="110"/>
      <c r="E20" s="110"/>
    </row>
    <row r="21" spans="2:8" s="1" customFormat="1">
      <c r="B21" s="4"/>
      <c r="C21" s="35"/>
      <c r="D21" s="110"/>
      <c r="E21" s="110"/>
      <c r="F21" s="4"/>
    </row>
    <row r="22" spans="2:8" ht="15" customHeight="1" thickBot="1">
      <c r="C22" s="40" t="s">
        <v>248</v>
      </c>
      <c r="D22" s="46"/>
      <c r="F22" s="21"/>
      <c r="G22" s="18"/>
      <c r="H22" s="18"/>
    </row>
    <row r="23" spans="2:8" s="1" customFormat="1" ht="16.2" thickTop="1">
      <c r="B23" s="4"/>
      <c r="C23" s="36"/>
      <c r="D23" s="29"/>
      <c r="E23" s="29"/>
      <c r="F23" s="30"/>
      <c r="G23" s="31"/>
      <c r="H23" s="31"/>
    </row>
    <row r="24" spans="2:8" s="1" customFormat="1">
      <c r="B24" s="4"/>
      <c r="C24" s="41" t="s">
        <v>249</v>
      </c>
      <c r="D24" s="38"/>
      <c r="E24" s="38"/>
      <c r="F24" s="38"/>
      <c r="G24" s="38"/>
      <c r="H24" s="38"/>
    </row>
    <row r="25" spans="2:8" s="1" customFormat="1" ht="45.6" customHeight="1">
      <c r="C25" s="94" t="s">
        <v>35</v>
      </c>
      <c r="D25" s="94" t="s">
        <v>25</v>
      </c>
      <c r="E25" s="94" t="s">
        <v>22</v>
      </c>
      <c r="F25" s="94" t="s">
        <v>23</v>
      </c>
      <c r="G25" s="94" t="s">
        <v>253</v>
      </c>
    </row>
    <row r="26" spans="2:8" s="1" customFormat="1" ht="15">
      <c r="C26" s="99"/>
      <c r="D26" s="103"/>
      <c r="E26" s="98"/>
      <c r="F26" s="98"/>
      <c r="G26" s="98"/>
    </row>
    <row r="27" spans="2:8" s="1" customFormat="1" ht="15">
      <c r="C27" s="99"/>
      <c r="D27" s="103"/>
      <c r="E27" s="98"/>
      <c r="F27" s="98"/>
      <c r="G27" s="98"/>
    </row>
    <row r="28" spans="2:8" s="1" customFormat="1" ht="15">
      <c r="C28" s="99"/>
      <c r="D28" s="103"/>
      <c r="E28" s="98"/>
      <c r="F28" s="98"/>
      <c r="G28" s="98"/>
    </row>
    <row r="29" spans="2:8" s="1" customFormat="1" ht="15">
      <c r="C29" s="99"/>
      <c r="D29" s="103"/>
      <c r="E29" s="98"/>
      <c r="F29" s="98"/>
      <c r="G29" s="98"/>
    </row>
    <row r="30" spans="2:8" s="1" customFormat="1" ht="15">
      <c r="C30" s="99"/>
      <c r="D30" s="103"/>
      <c r="E30" s="98"/>
      <c r="F30" s="98"/>
      <c r="G30" s="98"/>
    </row>
    <row r="31" spans="2:8" s="1" customFormat="1" ht="15">
      <c r="C31" s="99"/>
      <c r="D31" s="103"/>
      <c r="E31" s="98"/>
      <c r="F31" s="98"/>
      <c r="G31" s="98"/>
    </row>
    <row r="32" spans="2:8" s="1" customFormat="1" ht="15">
      <c r="C32" s="99"/>
      <c r="D32" s="103"/>
      <c r="E32" s="98"/>
      <c r="F32" s="98"/>
      <c r="G32" s="98"/>
    </row>
    <row r="33" spans="1:9" s="1" customFormat="1" ht="15">
      <c r="C33" s="99"/>
      <c r="D33" s="103"/>
      <c r="E33" s="98"/>
      <c r="F33" s="98"/>
      <c r="G33" s="98"/>
    </row>
    <row r="34" spans="1:9" s="1" customFormat="1" ht="15">
      <c r="C34" s="99"/>
      <c r="D34" s="103"/>
      <c r="E34" s="98"/>
      <c r="F34" s="98"/>
      <c r="G34" s="98"/>
    </row>
    <row r="35" spans="1:9" s="1" customFormat="1" ht="15">
      <c r="C35" s="99"/>
      <c r="D35" s="103"/>
      <c r="E35" s="98"/>
      <c r="F35" s="98"/>
      <c r="G35" s="98"/>
    </row>
    <row r="36" spans="1:9" s="1" customFormat="1" ht="16.2" thickBot="1">
      <c r="C36" s="101" t="s">
        <v>31</v>
      </c>
      <c r="D36" s="102">
        <f>SUM(D26:D35)</f>
        <v>0</v>
      </c>
      <c r="E36" s="2"/>
      <c r="F36" s="2"/>
      <c r="G36" s="2"/>
      <c r="H36"/>
    </row>
    <row r="37" spans="1:9" s="1" customFormat="1" ht="16.2" thickTop="1">
      <c r="C37" s="15" t="s">
        <v>32</v>
      </c>
      <c r="D37" s="2"/>
      <c r="E37" s="2"/>
      <c r="F37" s="2"/>
      <c r="G37" s="2"/>
      <c r="H37"/>
    </row>
    <row r="38" spans="1:9" s="1" customFormat="1">
      <c r="B38" s="4"/>
      <c r="C38" s="27"/>
      <c r="D38" s="28"/>
      <c r="E38" s="28"/>
      <c r="F38" s="4"/>
    </row>
    <row r="39" spans="1:9" s="1" customFormat="1">
      <c r="B39" s="4"/>
      <c r="C39" s="4" t="s">
        <v>250</v>
      </c>
      <c r="D39" s="26" t="str">
        <f>IF(D22="", "", D36/D22)</f>
        <v/>
      </c>
      <c r="E39" s="32"/>
      <c r="F39" s="4"/>
    </row>
    <row r="40" spans="1:9" s="1" customFormat="1">
      <c r="B40" s="4"/>
      <c r="C40" s="4"/>
      <c r="D40" s="24"/>
      <c r="E40" s="33"/>
      <c r="F40" s="4"/>
    </row>
    <row r="41" spans="1:9" s="1" customFormat="1">
      <c r="B41" s="4"/>
      <c r="C41" s="34"/>
      <c r="D41" s="24"/>
      <c r="E41" s="33"/>
      <c r="F41" s="4"/>
    </row>
    <row r="42" spans="1:9" s="1" customFormat="1">
      <c r="B42" s="22" t="s">
        <v>53</v>
      </c>
      <c r="C42" s="60" t="str">
        <f>IF(D39="", "", IF(D39&lt;0.2, "Yes", "No"))</f>
        <v/>
      </c>
      <c r="D42" s="43" t="str">
        <f>IF(C42="","",IF(UPPER(C42)="YES","👉 Please fill out 3.1",IF(UPPER(C42)="NO","👉 Excellent result! You don't need to fill out 3.1, pass directly to point 4 and 5","")))</f>
        <v/>
      </c>
      <c r="F42" s="4"/>
    </row>
    <row r="43" spans="1:9" s="1" customFormat="1">
      <c r="B43" s="4"/>
      <c r="C43" s="47"/>
      <c r="D43" s="49"/>
      <c r="E43" s="50"/>
      <c r="F43" s="48"/>
    </row>
    <row r="44" spans="1:9">
      <c r="C44" s="107" t="s">
        <v>251</v>
      </c>
      <c r="D44" s="108"/>
      <c r="E44" s="108"/>
      <c r="F44" s="107"/>
      <c r="G44" s="107"/>
      <c r="H44" s="107"/>
      <c r="I44" s="109"/>
    </row>
    <row r="45" spans="1:9">
      <c r="C45" s="51"/>
      <c r="D45" s="52"/>
      <c r="E45" s="52"/>
      <c r="F45" s="51"/>
      <c r="G45" s="51"/>
      <c r="H45" s="51"/>
      <c r="I45" s="53"/>
    </row>
    <row r="46" spans="1:9" s="8" customFormat="1" ht="64.8" customHeight="1">
      <c r="A46" s="12"/>
      <c r="B46" s="96" t="s">
        <v>26</v>
      </c>
      <c r="C46" s="97" t="s">
        <v>27</v>
      </c>
      <c r="D46" s="96" t="s">
        <v>28</v>
      </c>
      <c r="E46" s="96" t="s">
        <v>29</v>
      </c>
      <c r="F46" s="97" t="s">
        <v>244</v>
      </c>
      <c r="G46" s="97" t="s">
        <v>30</v>
      </c>
      <c r="H46" s="96" t="s">
        <v>245</v>
      </c>
      <c r="I46" s="95" t="s">
        <v>272</v>
      </c>
    </row>
    <row r="47" spans="1:9" ht="15">
      <c r="B47" s="98"/>
      <c r="C47" s="99"/>
      <c r="D47" s="9"/>
      <c r="E47" s="98"/>
      <c r="F47" s="98"/>
      <c r="G47" s="98"/>
      <c r="H47" s="100"/>
      <c r="I47" s="93"/>
    </row>
    <row r="48" spans="1:9" ht="15">
      <c r="B48" s="98"/>
      <c r="C48" s="99"/>
      <c r="D48" s="9"/>
      <c r="E48" s="98"/>
      <c r="F48" s="98"/>
      <c r="G48" s="98"/>
      <c r="H48" s="100"/>
      <c r="I48" s="93"/>
    </row>
    <row r="49" spans="1:9" ht="15">
      <c r="B49" s="98"/>
      <c r="C49" s="99"/>
      <c r="D49" s="9"/>
      <c r="E49" s="98"/>
      <c r="F49" s="98"/>
      <c r="G49" s="98"/>
      <c r="H49" s="100"/>
      <c r="I49" s="93"/>
    </row>
    <row r="50" spans="1:9" ht="15">
      <c r="B50" s="98"/>
      <c r="C50" s="99"/>
      <c r="D50" s="9"/>
      <c r="E50" s="98"/>
      <c r="F50" s="98"/>
      <c r="G50" s="98"/>
      <c r="H50" s="100"/>
      <c r="I50" s="93"/>
    </row>
    <row r="51" spans="1:9" ht="15">
      <c r="B51" s="98"/>
      <c r="C51" s="99"/>
      <c r="D51" s="9"/>
      <c r="E51" s="98"/>
      <c r="F51" s="98"/>
      <c r="G51" s="98"/>
      <c r="H51" s="100"/>
      <c r="I51" s="93"/>
    </row>
    <row r="52" spans="1:9" ht="15">
      <c r="B52" s="98"/>
      <c r="C52" s="99"/>
      <c r="D52" s="9"/>
      <c r="E52" s="98"/>
      <c r="F52" s="98"/>
      <c r="G52" s="98"/>
      <c r="H52" s="100"/>
      <c r="I52" s="93"/>
    </row>
    <row r="53" spans="1:9" ht="15">
      <c r="B53" s="98"/>
      <c r="C53" s="99"/>
      <c r="D53" s="9"/>
      <c r="E53" s="98"/>
      <c r="F53" s="98"/>
      <c r="G53" s="98"/>
      <c r="H53" s="100"/>
      <c r="I53" s="93"/>
    </row>
    <row r="54" spans="1:9" ht="15">
      <c r="B54" s="98"/>
      <c r="C54" s="99"/>
      <c r="D54" s="9"/>
      <c r="E54" s="98"/>
      <c r="F54" s="98"/>
      <c r="G54" s="98"/>
      <c r="H54" s="100"/>
      <c r="I54" s="93"/>
    </row>
    <row r="55" spans="1:9" ht="15">
      <c r="B55" s="98"/>
      <c r="C55" s="99"/>
      <c r="D55" s="9"/>
      <c r="E55" s="98"/>
      <c r="F55" s="98"/>
      <c r="G55" s="98"/>
      <c r="H55" s="100"/>
      <c r="I55" s="93"/>
    </row>
    <row r="56" spans="1:9" ht="15">
      <c r="B56" s="98"/>
      <c r="C56" s="99"/>
      <c r="D56" s="9"/>
      <c r="E56" s="98"/>
      <c r="F56" s="98"/>
      <c r="G56" s="98"/>
      <c r="H56" s="100"/>
      <c r="I56" s="93"/>
    </row>
    <row r="57" spans="1:9" ht="15.6">
      <c r="B57" s="15" t="s">
        <v>32</v>
      </c>
      <c r="C57" s="2"/>
      <c r="F57"/>
    </row>
    <row r="60" spans="1:9" s="7" customFormat="1" ht="18.600000000000001" customHeight="1">
      <c r="A60" s="1"/>
      <c r="B60" s="45" t="s">
        <v>247</v>
      </c>
      <c r="C60" s="23" t="s">
        <v>34</v>
      </c>
      <c r="F60" s="17"/>
    </row>
    <row r="61" spans="1:9" ht="26.4" customHeight="1"/>
    <row r="68" spans="3:5">
      <c r="C68" s="4"/>
    </row>
    <row r="69" spans="3:5">
      <c r="C69" s="4"/>
      <c r="D69" s="4"/>
      <c r="E69" s="4"/>
    </row>
    <row r="70" spans="3:5">
      <c r="C70" s="5"/>
      <c r="D70" s="6"/>
    </row>
  </sheetData>
  <mergeCells count="3">
    <mergeCell ref="C44:I44"/>
    <mergeCell ref="D20:E20"/>
    <mergeCell ref="D21:E21"/>
  </mergeCells>
  <dataValidations xWindow="265" yWindow="697" count="15">
    <dataValidation type="list" allowBlank="1" showInputMessage="1" showErrorMessage="1" sqref="F60" xr:uid="{73D3806C-42FB-4A0B-8354-B59E0DC470D1}">
      <formula1>"Yes, No"</formula1>
    </dataValidation>
    <dataValidation type="list" allowBlank="1" showInputMessage="1" showErrorMessage="1" promptTitle="Optional Support" prompt="Would your unit like to opt-in for optional quarterly progress check-ins with the Office during Fiscal Year 2027 to help achieve the 20% goal?" sqref="C60" xr:uid="{E25D0E90-BC79-4BA2-A64C-C7D945728CE3}">
      <formula1>"Select from the dropdown list…, Yes, No"</formula1>
    </dataValidation>
    <dataValidation allowBlank="1" showInputMessage="1" showErrorMessage="1" promptTitle="Enter Total Food Spend" prompt="Manually enter total food spend paid by the agency or dining contractor. Count food only; exclude labor, services, equipment, plates/bags. Self-Op tracking: use Comptroller Codes 0811/0920/0901 &amp; CPC MCCs: 5300/5411/5422/5441/5451/5462/5499." sqref="D22" xr:uid="{86CA1C71-7D13-468C-96BE-82A51B29687D}"/>
    <dataValidation allowBlank="1" showInputMessage="1" showErrorMessage="1" promptTitle="Automated Total - Do Not Type" prompt="⚠️ STOP! Do not enter data here. This cell is automatically calculated by summing all 'Net Payment to the CLFF ($)' values from each Certified Local Farm or Fish provider in your list." sqref="D36" xr:uid="{0FA62B6C-0BDD-4724-ABD5-9EAA60572CF9}"/>
    <dataValidation allowBlank="1" showInputMessage="1" showErrorMessage="1" promptTitle="Do Not Type" prompt="⚠️ STOP! Do not enter data here. This cell automatically calculates your overall local food procurement percentage (Total CLFF Spend / Total Food Spend). If the result is below the 20% goal, you must complete the 'Waivers Requested' tab. " sqref="D39" xr:uid="{D7792EB8-9B1D-4DA8-A917-A418620C1BBD}"/>
    <dataValidation allowBlank="1" showInputMessage="1" showErrorMessage="1" promptTitle="Do Not Type" prompt="⚠️ STOP! Do not enter data here. This cell automatically determines if a waiver is required. If your local food spend is below the 20% goal, this cell will display 'YES' and you must complete the 'Waivers Requested' tab." sqref="C42" xr:uid="{CD1B8E36-4C30-45FB-A6EC-9D73E10EE279}"/>
    <dataValidation allowBlank="1" showInputMessage="1" showErrorMessage="1" promptTitle="Person Contacting Provider" prompt="Enter details of the person (agency or dining contractor staff) who contacted the certified provider. Strictly include: Full Name, Email, Phone, and represented Company (e.g., Jane Doe, j.doe@email.com, 410-555-0123, Aramark)." sqref="B47:B56" xr:uid="{E1281EAB-81BF-4D66-8A11-C7DF6064A5FF}"/>
    <dataValidation type="list" allowBlank="1" showInputMessage="1" showErrorMessage="1" promptTitle="Provider Responded?" prompt="Select 'Yes' if the certified provider responded to your call, email, or other contact. Select 'No' if you made repeated attempts by both phone and email but received no response." sqref="D47:D56" xr:uid="{2412DB57-D81C-4D7E-8464-90FFCD205272}">
      <formula1>"Yes,No"</formula1>
    </dataValidation>
    <dataValidation allowBlank="1" showInputMessage="1" showErrorMessage="1" promptTitle="Enter Contact Dates" prompt="Enter all dates when contact attempts were made (MM/DD/YYYY). List multiple dates separated by commas (e.g., 10/12/2025, 10/15/2025) to document your good faith efforts to reach the provider." sqref="E47:E56" xr:uid="{EFB01927-EC21-4D47-8012-47E375DD26EF}"/>
    <dataValidation allowBlank="1" showInputMessage="1" showErrorMessage="1" promptTitle="Provider Contact Details" prompt="Enter the contact details of the provider representative. Strictly include: Full Name, Physical Address, Phone, and Email (e.g., John Smith, 123 Farm Rd, smith@email.com, 410-555-0100)" sqref="F47:F56" xr:uid="{76663B63-CEBC-4AB7-8B1B-0BC72963EC0F}"/>
    <dataValidation allowBlank="1" showInputMessage="1" showErrorMessage="1" promptTitle="Solicitation Info Shared" prompt="Describe the procurement details shared with the provider. Include key items such as product types, estimated quantities, delivery timelines/frequency, bid submission instructions, and deadlines to show proactive engagement." sqref="G47:G56" xr:uid="{6D43A42A-A0F3-4025-B506-D1DA1D3A0113}"/>
    <dataValidation allowBlank="1" showInputMessage="1" showErrorMessage="1" promptTitle="Farm/Fish Provider Gate Price" prompt="Enter net price received by local farm/fish provider for quantity delivered to the Agency/University. For long supply chains, use payment proof from the entity transacting directly with the certified provider, excluding distributor margins." sqref="D26:D35" xr:uid="{B5744EC7-F5A9-4BCD-807F-F9459E9EDFA0}"/>
    <dataValidation allowBlank="1" showInputMessage="1" showErrorMessage="1" promptTitle="Enter Product Description" prompt="Enter quantity, product type &amp; packaging bought. Examples: 5 cases x 25 lb of Blue Catfish fillets, 1 unit of 24 inch bins of Watermelon, 5 units of 1/2 bushel cartons of Summer Squash, 6 cases x 25 lb of Kale." sqref="E26:E35" xr:uid="{90F0963A-58A6-47DD-8E0A-E7485C9A61A7}"/>
    <dataValidation allowBlank="1" showInputMessage="1" showErrorMessage="1" promptTitle="Enter Purchase Date" prompt="Enter the date of the purchase, delivery, or invoice (MM/DD/YYYY). The transaction date must fall strictly within the reported Fiscal Year 2026 (July 1, 2025 - June 30, 2026)" sqref="F26:F35" xr:uid="{A3910DE3-E058-4B5B-871A-0474C9552A0B}"/>
    <dataValidation allowBlank="1" showInputMessage="1" showErrorMessage="1" promptTitle="Identify Direct Buyer" prompt="Enter the name of the entity purchasing directly from the CLFF provider. This can be a Distributor, Aggregator, Food Management Company (FMC), Group Purchasing Organization (GPO), or the Agency/University." sqref="G26:G35" xr:uid="{09E824B3-4452-45FE-A507-E10FFEC7DCDA}"/>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265" yWindow="697" count="5">
        <x14:dataValidation type="list" allowBlank="1" showInputMessage="1" promptTitle="Select Agency/University" prompt="Click the arrow to select your institution. If not listed, choose 'Other (Please provide the Name)' at the bottom of the list and enter the name manually." xr:uid="{E5D91725-762A-47C8-8F75-786C2C596862}">
          <x14:formula1>
            <xm:f>Backend_Lists!$A$2:$A$18</xm:f>
          </x14:formula1>
          <xm:sqref>C11</xm:sqref>
        </x14:dataValidation>
        <x14:dataValidation type="list" allowBlank="1" showInputMessage="1" promptTitle="Select Certified Provider" prompt="Select the Certified Local Provider whose products ultimately supplied your dining services. If not listed, select 'Other' to enter their Name, Cert #, and Address. Only approved certified local providers count toward your agency's 20% goal." xr:uid="{EC7D1163-1FAB-4880-BDAA-4FD7ECB7050E}">
          <x14:formula1>
            <xm:f>Backend_Lists!$B$2:$B$191</xm:f>
          </x14:formula1>
          <xm:sqref>C26:C35</xm:sqref>
        </x14:dataValidation>
        <x14:dataValidation type="list" allowBlank="1" showInputMessage="1" promptTitle="Provider Contacted" prompt="Select the name of the Certified Local Provider that was contacted regarding your procurement opportunity from the dropdown list. If they are not listed, choose 'Other:' and enter their Certification Number, Name and Physical Address. " xr:uid="{C78C918A-26DC-4F9C-88B1-71508A5E8F7B}">
          <x14:formula1>
            <xm:f>Backend_Lists!$B$2:$B$191</xm:f>
          </x14:formula1>
          <xm:sqref>C47:C56</xm:sqref>
        </x14:dataValidation>
        <x14:dataValidation type="list" allowBlank="1" showInputMessage="1" promptTitle="Sourcing Obstacle" prompt="Select the reason why the transaction or contract could not be finalized from the dropdown. If not listed, select 'Other:' and type your specific procurement obstacle directly in this cell, right after the colon." xr:uid="{27A3F278-B363-405B-8A96-30A7A07A3738}">
          <x14:formula1>
            <xm:f>Backend_Lists!$C$2:$C$10</xm:f>
          </x14:formula1>
          <xm:sqref>H47:H56</xm:sqref>
        </x14:dataValidation>
        <x14:dataValidation type="list" allowBlank="1" showInputMessage="1" showErrorMessage="1" promptTitle="Selecting Your Method" prompt="Local procurement requires active planning. Define your approach: if it was a reactive call for immediate needs with no flexibility, select LAST-MINUTE. For proactive actions (early notice, menu changes, or future crops), select the specific method." xr:uid="{A0BADA26-202B-4AEE-8EC4-A2548EB3BDB0}">
          <x14:formula1>
            <xm:f>Backend_Lists!$C$15:$C$19</xm:f>
          </x14:formula1>
          <xm:sqref>I47:I56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95A72-782E-405E-A04B-5098F865F67C}">
  <sheetPr codeName="Sheet6"/>
  <dimension ref="A1:F197"/>
  <sheetViews>
    <sheetView workbookViewId="0">
      <pane ySplit="1" topLeftCell="A2" activePane="bottomLeft" state="frozen"/>
      <selection pane="bottomLeft" activeCell="C19" sqref="C19"/>
    </sheetView>
  </sheetViews>
  <sheetFormatPr defaultRowHeight="14.4"/>
  <cols>
    <col min="1" max="1" width="47.6640625" style="2" customWidth="1"/>
    <col min="2" max="2" width="52" style="2" customWidth="1"/>
    <col min="3" max="3" width="8.88671875" style="2" customWidth="1"/>
    <col min="4" max="4" width="8.88671875" customWidth="1"/>
    <col min="6" max="6" width="8.88671875" customWidth="1"/>
  </cols>
  <sheetData>
    <row r="1" spans="1:3">
      <c r="A1" s="3" t="s">
        <v>1</v>
      </c>
      <c r="B1" s="37" t="s">
        <v>243</v>
      </c>
      <c r="C1" s="3" t="s">
        <v>245</v>
      </c>
    </row>
    <row r="2" spans="1:3">
      <c r="A2" s="2" t="s">
        <v>34</v>
      </c>
      <c r="B2" t="s">
        <v>103</v>
      </c>
      <c r="C2" t="s">
        <v>273</v>
      </c>
    </row>
    <row r="3" spans="1:3">
      <c r="A3" s="2" t="s">
        <v>2</v>
      </c>
      <c r="B3" t="s">
        <v>223</v>
      </c>
      <c r="C3" t="s">
        <v>274</v>
      </c>
    </row>
    <row r="4" spans="1:3">
      <c r="A4" s="2" t="s">
        <v>3</v>
      </c>
      <c r="B4" t="s">
        <v>232</v>
      </c>
      <c r="C4" t="s">
        <v>267</v>
      </c>
    </row>
    <row r="5" spans="1:3">
      <c r="A5" s="2" t="s">
        <v>4</v>
      </c>
      <c r="B5" t="s">
        <v>231</v>
      </c>
      <c r="C5" t="s">
        <v>268</v>
      </c>
    </row>
    <row r="6" spans="1:3">
      <c r="A6" s="2" t="s">
        <v>5</v>
      </c>
      <c r="B6" t="s">
        <v>238</v>
      </c>
      <c r="C6" t="s">
        <v>269</v>
      </c>
    </row>
    <row r="7" spans="1:3">
      <c r="A7" s="2" t="s">
        <v>6</v>
      </c>
      <c r="B7" t="s">
        <v>58</v>
      </c>
      <c r="C7" t="s">
        <v>270</v>
      </c>
    </row>
    <row r="8" spans="1:3">
      <c r="A8" s="2" t="s">
        <v>7</v>
      </c>
      <c r="B8" t="s">
        <v>128</v>
      </c>
      <c r="C8" t="s">
        <v>271</v>
      </c>
    </row>
    <row r="9" spans="1:3">
      <c r="A9" s="2" t="s">
        <v>8</v>
      </c>
      <c r="B9" t="s">
        <v>129</v>
      </c>
      <c r="C9" t="s">
        <v>275</v>
      </c>
    </row>
    <row r="10" spans="1:3">
      <c r="A10" s="2" t="s">
        <v>9</v>
      </c>
      <c r="B10" t="s">
        <v>77</v>
      </c>
      <c r="C10" t="s">
        <v>254</v>
      </c>
    </row>
    <row r="11" spans="1:3">
      <c r="A11" s="2" t="s">
        <v>10</v>
      </c>
      <c r="B11" t="s">
        <v>154</v>
      </c>
      <c r="C11"/>
    </row>
    <row r="12" spans="1:3">
      <c r="A12" s="2" t="s">
        <v>17</v>
      </c>
      <c r="B12" t="s">
        <v>202</v>
      </c>
    </row>
    <row r="13" spans="1:3">
      <c r="A13" s="2" t="s">
        <v>11</v>
      </c>
      <c r="B13" t="s">
        <v>70</v>
      </c>
      <c r="C13"/>
    </row>
    <row r="14" spans="1:3">
      <c r="A14" s="2" t="s">
        <v>12</v>
      </c>
      <c r="B14" t="s">
        <v>135</v>
      </c>
      <c r="C14" s="92" t="s">
        <v>255</v>
      </c>
    </row>
    <row r="15" spans="1:3">
      <c r="A15" s="2" t="s">
        <v>16</v>
      </c>
      <c r="B15" t="s">
        <v>197</v>
      </c>
      <c r="C15" s="44" t="s">
        <v>276</v>
      </c>
    </row>
    <row r="16" spans="1:3">
      <c r="A16" s="2" t="s">
        <v>13</v>
      </c>
      <c r="B16" t="s">
        <v>170</v>
      </c>
      <c r="C16" s="44" t="s">
        <v>277</v>
      </c>
    </row>
    <row r="17" spans="1:6">
      <c r="A17" s="2" t="s">
        <v>14</v>
      </c>
      <c r="B17" t="s">
        <v>62</v>
      </c>
      <c r="C17" s="91" t="s">
        <v>256</v>
      </c>
    </row>
    <row r="18" spans="1:6">
      <c r="A18" s="2" t="s">
        <v>15</v>
      </c>
      <c r="B18" t="s">
        <v>181</v>
      </c>
      <c r="C18" s="91" t="s">
        <v>257</v>
      </c>
    </row>
    <row r="19" spans="1:6">
      <c r="B19" t="s">
        <v>132</v>
      </c>
      <c r="C19" s="91" t="s">
        <v>258</v>
      </c>
    </row>
    <row r="20" spans="1:6">
      <c r="A20"/>
      <c r="B20" t="s">
        <v>192</v>
      </c>
    </row>
    <row r="21" spans="1:6">
      <c r="B21" t="s">
        <v>122</v>
      </c>
    </row>
    <row r="22" spans="1:6">
      <c r="B22" t="s">
        <v>179</v>
      </c>
      <c r="F22" s="44"/>
    </row>
    <row r="23" spans="1:6">
      <c r="B23" t="s">
        <v>169</v>
      </c>
      <c r="F23" s="44"/>
    </row>
    <row r="24" spans="1:6">
      <c r="B24" t="s">
        <v>113</v>
      </c>
      <c r="F24" s="44"/>
    </row>
    <row r="25" spans="1:6">
      <c r="B25" t="s">
        <v>188</v>
      </c>
      <c r="F25" s="44"/>
    </row>
    <row r="26" spans="1:6">
      <c r="B26" t="s">
        <v>178</v>
      </c>
      <c r="F26" s="44"/>
    </row>
    <row r="27" spans="1:6">
      <c r="B27" t="s">
        <v>57</v>
      </c>
      <c r="F27" s="44"/>
    </row>
    <row r="28" spans="1:6">
      <c r="B28" t="s">
        <v>203</v>
      </c>
    </row>
    <row r="29" spans="1:6">
      <c r="B29" t="s">
        <v>240</v>
      </c>
    </row>
    <row r="30" spans="1:6">
      <c r="B30" t="s">
        <v>214</v>
      </c>
    </row>
    <row r="31" spans="1:6">
      <c r="B31" t="s">
        <v>208</v>
      </c>
    </row>
    <row r="32" spans="1:6">
      <c r="B32" t="s">
        <v>80</v>
      </c>
    </row>
    <row r="33" spans="2:2">
      <c r="B33" t="s">
        <v>200</v>
      </c>
    </row>
    <row r="34" spans="2:2">
      <c r="B34" t="s">
        <v>161</v>
      </c>
    </row>
    <row r="35" spans="2:2">
      <c r="B35" t="s">
        <v>220</v>
      </c>
    </row>
    <row r="36" spans="2:2">
      <c r="B36" t="s">
        <v>159</v>
      </c>
    </row>
    <row r="37" spans="2:2">
      <c r="B37" t="s">
        <v>204</v>
      </c>
    </row>
    <row r="38" spans="2:2">
      <c r="B38" t="s">
        <v>160</v>
      </c>
    </row>
    <row r="39" spans="2:2">
      <c r="B39" t="s">
        <v>191</v>
      </c>
    </row>
    <row r="40" spans="2:2">
      <c r="B40" t="s">
        <v>137</v>
      </c>
    </row>
    <row r="41" spans="2:2">
      <c r="B41" t="s">
        <v>67</v>
      </c>
    </row>
    <row r="42" spans="2:2">
      <c r="B42" t="s">
        <v>155</v>
      </c>
    </row>
    <row r="43" spans="2:2">
      <c r="B43" t="s">
        <v>228</v>
      </c>
    </row>
    <row r="44" spans="2:2">
      <c r="B44" t="s">
        <v>196</v>
      </c>
    </row>
    <row r="45" spans="2:2">
      <c r="B45" t="s">
        <v>60</v>
      </c>
    </row>
    <row r="46" spans="2:2">
      <c r="B46" t="s">
        <v>242</v>
      </c>
    </row>
    <row r="47" spans="2:2">
      <c r="B47" t="s">
        <v>95</v>
      </c>
    </row>
    <row r="48" spans="2:2">
      <c r="B48" t="s">
        <v>93</v>
      </c>
    </row>
    <row r="49" spans="2:2">
      <c r="B49" t="s">
        <v>94</v>
      </c>
    </row>
    <row r="50" spans="2:2">
      <c r="B50" t="s">
        <v>111</v>
      </c>
    </row>
    <row r="51" spans="2:2">
      <c r="B51" t="s">
        <v>168</v>
      </c>
    </row>
    <row r="52" spans="2:2">
      <c r="B52" t="s">
        <v>101</v>
      </c>
    </row>
    <row r="53" spans="2:2">
      <c r="B53" t="s">
        <v>236</v>
      </c>
    </row>
    <row r="54" spans="2:2">
      <c r="B54" t="s">
        <v>99</v>
      </c>
    </row>
    <row r="55" spans="2:2">
      <c r="B55" t="s">
        <v>216</v>
      </c>
    </row>
    <row r="56" spans="2:2">
      <c r="B56" t="s">
        <v>177</v>
      </c>
    </row>
    <row r="57" spans="2:2">
      <c r="B57" t="s">
        <v>109</v>
      </c>
    </row>
    <row r="58" spans="2:2">
      <c r="B58" t="s">
        <v>183</v>
      </c>
    </row>
    <row r="59" spans="2:2">
      <c r="B59" t="s">
        <v>218</v>
      </c>
    </row>
    <row r="60" spans="2:2">
      <c r="B60" t="s">
        <v>74</v>
      </c>
    </row>
    <row r="61" spans="2:2">
      <c r="B61" t="s">
        <v>133</v>
      </c>
    </row>
    <row r="62" spans="2:2">
      <c r="B62" t="s">
        <v>124</v>
      </c>
    </row>
    <row r="63" spans="2:2">
      <c r="B63" t="s">
        <v>233</v>
      </c>
    </row>
    <row r="64" spans="2:2">
      <c r="B64" t="s">
        <v>108</v>
      </c>
    </row>
    <row r="65" spans="2:2">
      <c r="B65" t="s">
        <v>150</v>
      </c>
    </row>
    <row r="66" spans="2:2">
      <c r="B66" t="s">
        <v>143</v>
      </c>
    </row>
    <row r="67" spans="2:2">
      <c r="B67" t="s">
        <v>82</v>
      </c>
    </row>
    <row r="68" spans="2:2">
      <c r="B68" t="s">
        <v>198</v>
      </c>
    </row>
    <row r="69" spans="2:2">
      <c r="B69" t="s">
        <v>210</v>
      </c>
    </row>
    <row r="70" spans="2:2">
      <c r="B70" t="s">
        <v>211</v>
      </c>
    </row>
    <row r="71" spans="2:2">
      <c r="B71" t="s">
        <v>114</v>
      </c>
    </row>
    <row r="72" spans="2:2">
      <c r="B72" t="s">
        <v>110</v>
      </c>
    </row>
    <row r="73" spans="2:2">
      <c r="B73" t="s">
        <v>141</v>
      </c>
    </row>
    <row r="74" spans="2:2">
      <c r="B74" t="s">
        <v>146</v>
      </c>
    </row>
    <row r="75" spans="2:2">
      <c r="B75" t="s">
        <v>171</v>
      </c>
    </row>
    <row r="76" spans="2:2">
      <c r="B76" t="s">
        <v>64</v>
      </c>
    </row>
    <row r="77" spans="2:2">
      <c r="B77" t="s">
        <v>79</v>
      </c>
    </row>
    <row r="78" spans="2:2">
      <c r="B78" t="s">
        <v>75</v>
      </c>
    </row>
    <row r="79" spans="2:2">
      <c r="B79" t="s">
        <v>90</v>
      </c>
    </row>
    <row r="80" spans="2:2">
      <c r="B80" t="s">
        <v>102</v>
      </c>
    </row>
    <row r="81" spans="2:2">
      <c r="B81" t="s">
        <v>78</v>
      </c>
    </row>
    <row r="82" spans="2:2">
      <c r="B82" t="s">
        <v>217</v>
      </c>
    </row>
    <row r="83" spans="2:2">
      <c r="B83" t="s">
        <v>68</v>
      </c>
    </row>
    <row r="84" spans="2:2">
      <c r="B84" t="s">
        <v>117</v>
      </c>
    </row>
    <row r="85" spans="2:2">
      <c r="B85" t="s">
        <v>194</v>
      </c>
    </row>
    <row r="86" spans="2:2">
      <c r="B86" t="s">
        <v>96</v>
      </c>
    </row>
    <row r="87" spans="2:2">
      <c r="B87" t="s">
        <v>237</v>
      </c>
    </row>
    <row r="88" spans="2:2">
      <c r="B88" t="s">
        <v>199</v>
      </c>
    </row>
    <row r="89" spans="2:2">
      <c r="B89" t="s">
        <v>230</v>
      </c>
    </row>
    <row r="90" spans="2:2">
      <c r="B90" t="s">
        <v>235</v>
      </c>
    </row>
    <row r="91" spans="2:2">
      <c r="B91" t="s">
        <v>97</v>
      </c>
    </row>
    <row r="92" spans="2:2">
      <c r="B92" t="s">
        <v>116</v>
      </c>
    </row>
    <row r="93" spans="2:2">
      <c r="B93" t="s">
        <v>224</v>
      </c>
    </row>
    <row r="94" spans="2:2">
      <c r="B94" t="s">
        <v>157</v>
      </c>
    </row>
    <row r="95" spans="2:2">
      <c r="B95" t="s">
        <v>174</v>
      </c>
    </row>
    <row r="96" spans="2:2">
      <c r="B96" t="s">
        <v>184</v>
      </c>
    </row>
    <row r="97" spans="2:2">
      <c r="B97" t="s">
        <v>153</v>
      </c>
    </row>
    <row r="98" spans="2:2">
      <c r="B98" t="s">
        <v>209</v>
      </c>
    </row>
    <row r="99" spans="2:2">
      <c r="B99" t="s">
        <v>148</v>
      </c>
    </row>
    <row r="100" spans="2:2">
      <c r="B100" t="s">
        <v>120</v>
      </c>
    </row>
    <row r="101" spans="2:2">
      <c r="B101" t="s">
        <v>156</v>
      </c>
    </row>
    <row r="102" spans="2:2">
      <c r="B102" t="s">
        <v>182</v>
      </c>
    </row>
    <row r="103" spans="2:2">
      <c r="B103" t="s">
        <v>215</v>
      </c>
    </row>
    <row r="104" spans="2:2">
      <c r="B104" t="s">
        <v>106</v>
      </c>
    </row>
    <row r="105" spans="2:2">
      <c r="B105" t="s">
        <v>140</v>
      </c>
    </row>
    <row r="106" spans="2:2">
      <c r="B106" t="s">
        <v>127</v>
      </c>
    </row>
    <row r="107" spans="2:2">
      <c r="B107" t="s">
        <v>190</v>
      </c>
    </row>
    <row r="108" spans="2:2">
      <c r="B108" t="s">
        <v>112</v>
      </c>
    </row>
    <row r="109" spans="2:2">
      <c r="B109" t="s">
        <v>92</v>
      </c>
    </row>
    <row r="110" spans="2:2">
      <c r="B110" t="s">
        <v>54</v>
      </c>
    </row>
    <row r="111" spans="2:2">
      <c r="B111" t="s">
        <v>55</v>
      </c>
    </row>
    <row r="112" spans="2:2">
      <c r="B112" t="s">
        <v>71</v>
      </c>
    </row>
    <row r="113" spans="2:2">
      <c r="B113" t="s">
        <v>69</v>
      </c>
    </row>
    <row r="114" spans="2:2">
      <c r="B114" t="s">
        <v>167</v>
      </c>
    </row>
    <row r="115" spans="2:2">
      <c r="B115" t="s">
        <v>180</v>
      </c>
    </row>
    <row r="116" spans="2:2">
      <c r="B116" t="s">
        <v>100</v>
      </c>
    </row>
    <row r="117" spans="2:2">
      <c r="B117" t="s">
        <v>56</v>
      </c>
    </row>
    <row r="118" spans="2:2">
      <c r="B118" t="s">
        <v>61</v>
      </c>
    </row>
    <row r="119" spans="2:2">
      <c r="B119" t="s">
        <v>85</v>
      </c>
    </row>
    <row r="120" spans="2:2">
      <c r="B120" t="s">
        <v>186</v>
      </c>
    </row>
    <row r="121" spans="2:2">
      <c r="B121" t="s">
        <v>163</v>
      </c>
    </row>
    <row r="122" spans="2:2">
      <c r="B122" t="s">
        <v>125</v>
      </c>
    </row>
    <row r="123" spans="2:2">
      <c r="B123" t="s">
        <v>147</v>
      </c>
    </row>
    <row r="124" spans="2:2">
      <c r="B124" t="s">
        <v>195</v>
      </c>
    </row>
    <row r="125" spans="2:2">
      <c r="B125" t="s">
        <v>234</v>
      </c>
    </row>
    <row r="126" spans="2:2">
      <c r="B126" t="s">
        <v>193</v>
      </c>
    </row>
    <row r="127" spans="2:2">
      <c r="B127" t="s">
        <v>139</v>
      </c>
    </row>
    <row r="128" spans="2:2">
      <c r="B128" t="s">
        <v>119</v>
      </c>
    </row>
    <row r="129" spans="2:2">
      <c r="B129" t="s">
        <v>73</v>
      </c>
    </row>
    <row r="130" spans="2:2">
      <c r="B130" t="s">
        <v>115</v>
      </c>
    </row>
    <row r="131" spans="2:2">
      <c r="B131" t="s">
        <v>205</v>
      </c>
    </row>
    <row r="132" spans="2:2">
      <c r="B132" t="s">
        <v>134</v>
      </c>
    </row>
    <row r="133" spans="2:2">
      <c r="B133" t="s">
        <v>241</v>
      </c>
    </row>
    <row r="134" spans="2:2">
      <c r="B134" t="s">
        <v>86</v>
      </c>
    </row>
    <row r="135" spans="2:2">
      <c r="B135" t="s">
        <v>83</v>
      </c>
    </row>
    <row r="136" spans="2:2">
      <c r="B136" t="s">
        <v>89</v>
      </c>
    </row>
    <row r="137" spans="2:2">
      <c r="B137" t="s">
        <v>91</v>
      </c>
    </row>
    <row r="138" spans="2:2">
      <c r="B138" t="s">
        <v>126</v>
      </c>
    </row>
    <row r="139" spans="2:2">
      <c r="B139" t="s">
        <v>227</v>
      </c>
    </row>
    <row r="140" spans="2:2">
      <c r="B140" t="s">
        <v>207</v>
      </c>
    </row>
    <row r="141" spans="2:2">
      <c r="B141" t="s">
        <v>173</v>
      </c>
    </row>
    <row r="142" spans="2:2">
      <c r="B142" t="s">
        <v>123</v>
      </c>
    </row>
    <row r="143" spans="2:2">
      <c r="B143" t="s">
        <v>213</v>
      </c>
    </row>
    <row r="144" spans="2:2">
      <c r="B144" t="s">
        <v>162</v>
      </c>
    </row>
    <row r="145" spans="2:2">
      <c r="B145" t="s">
        <v>145</v>
      </c>
    </row>
    <row r="146" spans="2:2">
      <c r="B146" t="s">
        <v>187</v>
      </c>
    </row>
    <row r="147" spans="2:2">
      <c r="B147" t="s">
        <v>225</v>
      </c>
    </row>
    <row r="148" spans="2:2">
      <c r="B148" t="s">
        <v>72</v>
      </c>
    </row>
    <row r="149" spans="2:2">
      <c r="B149" t="s">
        <v>87</v>
      </c>
    </row>
    <row r="150" spans="2:2">
      <c r="B150" t="s">
        <v>226</v>
      </c>
    </row>
    <row r="151" spans="2:2">
      <c r="B151" t="s">
        <v>175</v>
      </c>
    </row>
    <row r="152" spans="2:2">
      <c r="B152" t="s">
        <v>144</v>
      </c>
    </row>
    <row r="153" spans="2:2">
      <c r="B153" t="s">
        <v>63</v>
      </c>
    </row>
    <row r="154" spans="2:2">
      <c r="B154" t="s">
        <v>81</v>
      </c>
    </row>
    <row r="155" spans="2:2">
      <c r="B155" t="s">
        <v>118</v>
      </c>
    </row>
    <row r="156" spans="2:2">
      <c r="B156" t="s">
        <v>76</v>
      </c>
    </row>
    <row r="157" spans="2:2">
      <c r="B157" t="s">
        <v>149</v>
      </c>
    </row>
    <row r="158" spans="2:2">
      <c r="B158" t="s">
        <v>176</v>
      </c>
    </row>
    <row r="159" spans="2:2">
      <c r="B159" t="s">
        <v>136</v>
      </c>
    </row>
    <row r="160" spans="2:2">
      <c r="B160" t="s">
        <v>206</v>
      </c>
    </row>
    <row r="161" spans="2:2">
      <c r="B161" t="s">
        <v>164</v>
      </c>
    </row>
    <row r="162" spans="2:2">
      <c r="B162" t="s">
        <v>222</v>
      </c>
    </row>
    <row r="163" spans="2:2">
      <c r="B163" t="s">
        <v>212</v>
      </c>
    </row>
    <row r="164" spans="2:2">
      <c r="B164" t="s">
        <v>142</v>
      </c>
    </row>
    <row r="165" spans="2:2">
      <c r="B165" t="s">
        <v>105</v>
      </c>
    </row>
    <row r="166" spans="2:2">
      <c r="B166" t="s">
        <v>165</v>
      </c>
    </row>
    <row r="167" spans="2:2">
      <c r="B167" t="s">
        <v>152</v>
      </c>
    </row>
    <row r="168" spans="2:2">
      <c r="B168" t="s">
        <v>221</v>
      </c>
    </row>
    <row r="169" spans="2:2">
      <c r="B169" t="s">
        <v>104</v>
      </c>
    </row>
    <row r="170" spans="2:2">
      <c r="B170" t="s">
        <v>84</v>
      </c>
    </row>
    <row r="171" spans="2:2">
      <c r="B171" t="s">
        <v>88</v>
      </c>
    </row>
    <row r="172" spans="2:2">
      <c r="B172" t="s">
        <v>107</v>
      </c>
    </row>
    <row r="173" spans="2:2">
      <c r="B173" t="s">
        <v>65</v>
      </c>
    </row>
    <row r="174" spans="2:2">
      <c r="B174" t="s">
        <v>189</v>
      </c>
    </row>
    <row r="175" spans="2:2">
      <c r="B175" t="s">
        <v>138</v>
      </c>
    </row>
    <row r="176" spans="2:2">
      <c r="B176" t="s">
        <v>151</v>
      </c>
    </row>
    <row r="177" spans="2:2">
      <c r="B177" t="s">
        <v>201</v>
      </c>
    </row>
    <row r="178" spans="2:2">
      <c r="B178" t="s">
        <v>172</v>
      </c>
    </row>
    <row r="179" spans="2:2">
      <c r="B179" t="s">
        <v>158</v>
      </c>
    </row>
    <row r="180" spans="2:2">
      <c r="B180" t="s">
        <v>239</v>
      </c>
    </row>
    <row r="181" spans="2:2">
      <c r="B181" t="s">
        <v>121</v>
      </c>
    </row>
    <row r="182" spans="2:2">
      <c r="B182" t="s">
        <v>185</v>
      </c>
    </row>
    <row r="183" spans="2:2">
      <c r="B183" t="s">
        <v>59</v>
      </c>
    </row>
    <row r="184" spans="2:2">
      <c r="B184" t="s">
        <v>66</v>
      </c>
    </row>
    <row r="185" spans="2:2">
      <c r="B185" t="s">
        <v>130</v>
      </c>
    </row>
    <row r="186" spans="2:2">
      <c r="B186" t="s">
        <v>229</v>
      </c>
    </row>
    <row r="187" spans="2:2">
      <c r="B187" t="s">
        <v>131</v>
      </c>
    </row>
    <row r="188" spans="2:2">
      <c r="B188" t="s">
        <v>98</v>
      </c>
    </row>
    <row r="189" spans="2:2">
      <c r="B189" t="s">
        <v>166</v>
      </c>
    </row>
    <row r="190" spans="2:2">
      <c r="B190" t="s">
        <v>219</v>
      </c>
    </row>
    <row r="191" spans="2:2">
      <c r="B191" t="s">
        <v>36</v>
      </c>
    </row>
    <row r="192" spans="2:2">
      <c r="B192" s="2" t="s">
        <v>34</v>
      </c>
    </row>
    <row r="197" spans="2:2">
      <c r="B197"/>
    </row>
  </sheetData>
  <phoneticPr fontId="13"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Start Here</vt:lpstr>
      <vt:lpstr>Backend_Lists</vt:lpstr>
    </vt:vector>
  </TitlesOfParts>
  <Company>Maryland Department of Information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Pesqueira -MDA-</dc:creator>
  <cp:lastModifiedBy>Manuel Pesqueira -MDA-</cp:lastModifiedBy>
  <dcterms:created xsi:type="dcterms:W3CDTF">2026-06-30T02:13:38Z</dcterms:created>
  <dcterms:modified xsi:type="dcterms:W3CDTF">2026-10-27T16:58:27Z</dcterms:modified>
</cp:coreProperties>
</file>